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中央（三次调整）" sheetId="1" r:id="rId1"/>
    <sheet name="省级（三次调整）" sheetId="2" r:id="rId2"/>
  </sheets>
  <definedNames>
    <definedName name="_xlnm.Print_Titles" localSheetId="0">'中央（三次调整）'!$1:$3</definedName>
    <definedName name="_xlnm.Print_Titles" localSheetId="1">'省级（三次调整）'!$1:$3</definedName>
  </definedNames>
  <calcPr calcId="144525"/>
</workbook>
</file>

<file path=xl/sharedStrings.xml><?xml version="1.0" encoding="utf-8"?>
<sst xmlns="http://schemas.openxmlformats.org/spreadsheetml/2006/main" count="610" uniqueCount="271">
  <si>
    <t>2022年中央财政衔接推进乡村振兴补助资金项目计划表（三次调整）</t>
  </si>
  <si>
    <t>序号</t>
  </si>
  <si>
    <t>项目名称</t>
  </si>
  <si>
    <t>建设性质</t>
  </si>
  <si>
    <t>建设地点</t>
  </si>
  <si>
    <t>项目类型</t>
  </si>
  <si>
    <t>建设规模及建设内容</t>
  </si>
  <si>
    <t>资金构成（万元）</t>
  </si>
  <si>
    <t>建设单位</t>
  </si>
  <si>
    <t>绩效目标</t>
  </si>
  <si>
    <t>重点村</t>
  </si>
  <si>
    <t>千村示范</t>
  </si>
  <si>
    <t>脱贫村</t>
  </si>
  <si>
    <t>衔接资金名称</t>
  </si>
  <si>
    <t>总投资</t>
  </si>
  <si>
    <t>2022年度安排计划</t>
  </si>
  <si>
    <t>马鹿沟镇马鹿沟村东北基础设施建设项目</t>
  </si>
  <si>
    <t>续建</t>
  </si>
  <si>
    <t>马鹿沟村</t>
  </si>
  <si>
    <t>基础</t>
  </si>
  <si>
    <t>建设d300污水管线1045米，d500雨水管线4米，改造既有dn110给水管线152m，排水管线管材采用钢筋混凝土管，给水管线管材采用PE100级给水管；另包括拆除恢复工程，其中拆除工程：拆除既有混凝土路面682.7平方米，拆除沥青路面3561.2平方米；恢复工程：恢复沥青路面3774平方米，恢复沥青路面基层4243.9平方米；拆除恢复既有河道浆砌块石堤岸3m</t>
  </si>
  <si>
    <t>马鹿沟镇人民政府</t>
  </si>
  <si>
    <t>改善人居环境，提高村民生活质量，全村受益，其中包括脱贫建档立卡贫困户5人</t>
  </si>
  <si>
    <t>是</t>
  </si>
  <si>
    <t>巩固脱贫成果</t>
  </si>
  <si>
    <t>马鹿沟镇农场村基础设施建设项目</t>
  </si>
  <si>
    <t>农场村</t>
  </si>
  <si>
    <t>1.翻新整修村内排水边沟3400延长米。2.新建沥青混凝土道路315平方米</t>
  </si>
  <si>
    <t>改善人居环境，提高村民生活质量，全村受益，其中包括脱贫建档立卡贫困人口9户14人，进一步巩固提升脱贫攻坚成果</t>
  </si>
  <si>
    <t>马鹿沟镇万宝岗村内巷道建设项目</t>
  </si>
  <si>
    <t>万宝岗村</t>
  </si>
  <si>
    <t>村内巷道沥青罩面7700平方米。</t>
  </si>
  <si>
    <t>改善村内居民生活条件，已脱贫建档立卡贫困人口12人受益。</t>
  </si>
  <si>
    <t>少数民族发展</t>
  </si>
  <si>
    <t>长白镇绿江村干巴河子护岸二期工程</t>
  </si>
  <si>
    <t>新建</t>
  </si>
  <si>
    <t>长白镇绿江村</t>
  </si>
  <si>
    <t>治理河道总长180米。其中，建设左岸护岸工程172米；右岸护岸180米；方涵2座</t>
  </si>
  <si>
    <t>长白镇人民政府</t>
  </si>
  <si>
    <t>改善干巴河子抗灾能力，有效保障农田和村民生命财产安全，使得已脱贫人口19户，23人收益</t>
  </si>
  <si>
    <t>金华乡金华村致富至大砬子道路建设项目</t>
  </si>
  <si>
    <t>金华村致富屯、大砬子屯</t>
  </si>
  <si>
    <t>修建路线全长3公里，采用设计速度20公里/小时的四级公路标准，铺设柏油，路肩及边沟建设</t>
  </si>
  <si>
    <t>金华乡人民政府</t>
  </si>
  <si>
    <t>巩固提升两个屯22户40人，包括脱贫建档立卡贫困户3户8人受益</t>
  </si>
  <si>
    <t>金华乡金华村大砬子屯基础设施建设项目</t>
  </si>
  <si>
    <t>金华村</t>
  </si>
  <si>
    <t>修建水泥路1050米，4米宽共4200平方米，边沟1050米，35盏路灯及管线</t>
  </si>
  <si>
    <t>金华乡     人民政府</t>
  </si>
  <si>
    <t>项目建成后，一是改善居民居住条件，二是缓解出行问题，三是提高村庄人居环境。包括脱贫建档立卡贫困户5户9人受益</t>
  </si>
  <si>
    <t>十四道沟镇安乐村电灌站改造项目</t>
  </si>
  <si>
    <t>安乐村</t>
  </si>
  <si>
    <t>不锈钢管（DN200）80米，电动给水泵2台（每台流量≤200t/h），杆上油浸式变压器1台（容量≤160kV·A），绝缘铜绞线407米（≤95mm2），更换泵房房盖40平方米及相关配套设备</t>
  </si>
  <si>
    <t>十四道沟镇人民政府</t>
  </si>
  <si>
    <t>保障安乐村村民生产灌溉需求，脱贫人口15户21人受益</t>
  </si>
  <si>
    <t>长白县十四道沟镇望天鹅新村红石榴民族村寨旅游设施改造项目</t>
  </si>
  <si>
    <t>望天鹅新村</t>
  </si>
  <si>
    <t>产业</t>
  </si>
  <si>
    <t>改造村集体民宿400平方米，村民民宿6500平方米，红石榴体验区1000平方米。</t>
  </si>
  <si>
    <t>预计每年增加收入25万元.带动81户174人增收，其中：脱贫户1户2人受益，人均分红800元，同时带动鸡冠砬子村脱贫人口就业，使脱贫人口持续稳定脱贫。</t>
  </si>
  <si>
    <t>十二道沟村基础设施建设项目</t>
  </si>
  <si>
    <t>十二道沟村</t>
  </si>
  <si>
    <t>安装太阳能路灯180盏</t>
  </si>
  <si>
    <t>十二道沟镇人民政府</t>
  </si>
  <si>
    <t>项目建成后，可改善全村生活环境，其中，已脱贫贫困户52户79人</t>
  </si>
  <si>
    <t>十二道沟镇外南岔村水源地改造项目</t>
  </si>
  <si>
    <t>外南岔村</t>
  </si>
  <si>
    <t>建设水源集水井及截水坝1处，重建水源井1处，维修清淤现有水源1处，建设检修井4座，建设浆砌石管道防护挡墙45m，谷坊2座总长18m，水源地浆砌石防护挡墙20m，蓄水池防渗处理1座，铺设输水主管道（DN63）520米，水源地保护工程2处围栏90m。</t>
  </si>
  <si>
    <t>项目建成后，保障外南岔村饮水质量，其中，已脱贫贫困户14户22人</t>
  </si>
  <si>
    <t>十二道沟镇外南岔村村内道路改造项目</t>
  </si>
  <si>
    <t>新建沥青路面145.05平方米，安装太阳能路灯50盏，铺设铁篦子78米</t>
  </si>
  <si>
    <t>项目建成后，可改善全村生活环境，其中，已脱贫贫困户14户22人</t>
  </si>
  <si>
    <t>十二道沟镇养牛场建设项目</t>
  </si>
  <si>
    <t>十二道沟镇镇办参厂</t>
  </si>
  <si>
    <t>新建1000平方米牛舍，改造1000平方米牛舍，新建200平方米饲料加工储存室，新建500平方米干草棚，新建200平方米秸秆棚，新建5000平方米运动场，新建1000立方米粪污无害化处理池，新建60平方米兽医室，新建100平方米管护房，购买可繁母牛200头，购买后备母牛100头，购买架子牛180头，购买种公牛10头，购买后备种公牛10头，配套铡草机、饲料粉碎机、粉饼机、消毒设备等</t>
  </si>
  <si>
    <t>项目建成后，将养牛场整体承包，每年收取总投资6%的承包费80万元，给全镇已脱贫贫困户184户291人每年每人分红500元，其余资金按各村需求分配到各村，提高各村集体经济</t>
  </si>
  <si>
    <t>少数民族发展任务</t>
  </si>
  <si>
    <t>宝泉山镇撩荒地村公路两侧排水沟建设项目</t>
  </si>
  <si>
    <t>撩荒地村</t>
  </si>
  <si>
    <t>修建浆彻石排水沟3500延长米</t>
  </si>
  <si>
    <t>宝泉山镇人民政府</t>
  </si>
  <si>
    <t>改善村民出行条件，其中已脱贫建档立卡贫困户11户15人受益</t>
  </si>
  <si>
    <t>宝泉山镇撩荒地村沥青罩面建设项目</t>
  </si>
  <si>
    <t>建设沥青罩面14567.5平方米</t>
  </si>
  <si>
    <t>改善村民出行条件、改善居住环境，其中：已脱贫建档立卡贫困户10户13人受益</t>
  </si>
  <si>
    <t>宝泉山镇邱家店村、栾家店村、老局所村、八盘道村村内排水沟建设项目</t>
  </si>
  <si>
    <t>宝泉山镇邱家店村、栾家店村、老局所村、八盘道村</t>
  </si>
  <si>
    <t>设计排水沟共78条，总长度6731.516m（左右侧分开统计），包括直径0.3m过道管132m、直径0.5m过道管224m、1-0.75m钢筋混凝土圆管涵91m。</t>
  </si>
  <si>
    <t>改善村内居民生活条件，已脱贫建档立卡贫困人口50人受益。</t>
  </si>
  <si>
    <t>八道沟镇新开沟村肉牛养（繁）殖项目</t>
  </si>
  <si>
    <t>新开沟村</t>
  </si>
  <si>
    <t>养殖场调度室150平方米；草料库150平方米；圈舍300平方米；防疫室20平方米；母牛产房50平方米；活动场地600平方米；购基础母牛50头；购种公牛5头；防渗蓄粪池100立方米；购铡草机、粉碎机、拖拉机1台；饲料及人工</t>
  </si>
  <si>
    <t>八道沟镇人民政府</t>
  </si>
  <si>
    <t>该项目建成后预计年收入20万元，带动91户，225人，人均收入增加500元。受益建档立卡脱贫人口数16户21人。购买金厂村玉米秸秆作为牛饲料，增加金厂村村民112户303人收入，建档立卡贫困人口数11户17人受益。</t>
  </si>
  <si>
    <t>八道沟镇大蛤蟆川村肉牛养（繁）殖项目</t>
  </si>
  <si>
    <t>大蛤蟆川村</t>
  </si>
  <si>
    <t>该项目建成后预计年收入20万元，带动108户，277人，人均收入增加500元。受益建档立卡脱贫人口数15户18人。购买金厂村玉米秸秆作为牛饲料，增加金厂村村民112户303人收入，建档立卡脱贫人口数11户17人受益。</t>
  </si>
  <si>
    <t>新房子镇老人沟村小桥及基础设施提升项目</t>
  </si>
  <si>
    <t>老人沟村</t>
  </si>
  <si>
    <t>新建小桥1座，跨径1-9米宽度7米，高杆路灯一座，修建台阶200平方米，道路召沥青面1000平方米。植草砖护坡300平方米，长城垛围挡372米</t>
  </si>
  <si>
    <t>新房子镇人民政府</t>
  </si>
  <si>
    <t>改善村民生产生活条件，保障村民生命财产安全，其中：建档立卡贫困人口26人受益</t>
  </si>
  <si>
    <t>新房子镇虎洞沟村巷道和桥头柏油硬化项目</t>
  </si>
  <si>
    <t>虎洞沟村</t>
  </si>
  <si>
    <t>新建沥青混凝土路面：372平；沥青混凝土罩面：3075平；挡土墙长度：134m；道路总长884.13米</t>
  </si>
  <si>
    <t>改善村民生产生活条件，其中：建档立卡贫困人口33人受益</t>
  </si>
  <si>
    <t>新房子镇景秀村可繁殖肉牛养殖项目</t>
  </si>
  <si>
    <t>景秀村</t>
  </si>
  <si>
    <t>1栋精料间140平方米，1座化粪池117平方米，，护栏120米。购买西门达尔和长白黄牛杂交牛75头，购置粉碎机、铡草机、牛粪固液分离机、饲喂设备、牛床、料车、防疫设备等</t>
  </si>
  <si>
    <t>该项目预计年获得纯收入15万元，增加村集体收入，并带动全村农户个人养殖，增加其收入。</t>
  </si>
  <si>
    <t>新房子镇景秀村整村品质提升项目</t>
  </si>
  <si>
    <t>建设道路总长度2000延长米，总建设面积7000平方米，边沟长度2000延长米</t>
  </si>
  <si>
    <t>以工代赈</t>
  </si>
  <si>
    <t>长白县龙泉镇林场小浆果加工项目</t>
  </si>
  <si>
    <t>龙泉镇林场施业区</t>
  </si>
  <si>
    <t>完成地下消防水池216.6㎡建设，完成地下固定基础及圈梁工程建设</t>
  </si>
  <si>
    <t>长白县龙泉镇林场</t>
  </si>
  <si>
    <t>项目建成达产后，计划年加工小浆果50吨，生产蓝靛果干果1吨，不老莓原汁24吨，带动林场职工增收致富，企业每年增收38.88万元。</t>
  </si>
  <si>
    <t>欠发达国有林场</t>
  </si>
  <si>
    <t>合计</t>
  </si>
  <si>
    <t>2022年省级财政衔接推进乡村振兴补助资金项目计划表（三次调整）</t>
  </si>
  <si>
    <t>名称</t>
  </si>
  <si>
    <t>类型</t>
  </si>
  <si>
    <t>项目性质</t>
  </si>
  <si>
    <t>项目建设规模及建设内容</t>
  </si>
  <si>
    <t>8月份调整</t>
  </si>
  <si>
    <t>调整后</t>
  </si>
  <si>
    <t>马鹿沟镇十八道沟村养牛园区建设项目</t>
  </si>
  <si>
    <t>十八道沟村</t>
  </si>
  <si>
    <t>1栋育肥牛舍、1栋精料间、购买36头牛及相关设备</t>
  </si>
  <si>
    <t>预计年纯收入5.5万元，用于脱贫人口分红，年人均分红500元，带动脱贫建档立卡贫困户38户56人持续稳定脱贫。</t>
  </si>
  <si>
    <t>马鹿沟镇下二道岗村自来水管网及道路建设项目</t>
  </si>
  <si>
    <t>下二道岗村</t>
  </si>
  <si>
    <t>建设自来水管网1500米，村内巷道860米，面积3010平方米，边沟1200米。</t>
  </si>
  <si>
    <t>巩固提升村民50户101人饮水安全，其中：已脱贫户1人受益。</t>
  </si>
  <si>
    <t>马鹿沟镇松杉灵芝种植项目</t>
  </si>
  <si>
    <t>梨树沟村</t>
  </si>
  <si>
    <t>购买菌段14.5万段。</t>
  </si>
  <si>
    <t>项目达到规模后，预计纯收入13万元，保障脱贫建档立卡贫困户每年分红500元。其中：带动大梨树村、果园村、马鹿沟村、沿江村、南尖头村、万宝岗村、梨树沟村、下二道岗村脱贫建档立卡贫困户79户104人受益。</t>
  </si>
  <si>
    <t>马鹿沟镇马鹿沟村七、八片区基础设施建设项目</t>
  </si>
  <si>
    <t>d500污水管线2478米，d600雨水管线1809米，dn75-dn110给水管线1824米，道路恢复8817平</t>
  </si>
  <si>
    <t>改善村内人居环境，提高村民生活质量，使全村受益，其中包括脱贫建档立卡贫困人口5户5人，进一步巩固提升脱贫攻坚成果</t>
  </si>
  <si>
    <t>马鹿沟镇十九道沟村玉木耳种植基地建设项目（7个村产业园项目）</t>
  </si>
  <si>
    <t>十九道沟村</t>
  </si>
  <si>
    <t>购买玉木耳菌棒100万棒。</t>
  </si>
  <si>
    <t>预计年获得纯收入 12.5万元，用于脱贫人口分红，年人均分红500元，其中：带动果园村、河口村、万宝岗村、龙泉镇村、龙岗村、二道岗村、下二道岗村脱贫建档立卡贫困户79户115人受益，同时壮大各村集体经济。</t>
  </si>
  <si>
    <t>马鹿沟镇沿江村、大梨树村、河口村美食加工厂建设项目</t>
  </si>
  <si>
    <t>大梨树村</t>
  </si>
  <si>
    <t>1.新建菜窖一座。2.购买生产加工设备及原材料。3.水、电、供暖等配套设施。4.消毒杀菌设备。</t>
  </si>
  <si>
    <t>预计年纯收入3.5万元，该项目保障脱贫建档立卡贫困户每年分红500元。其中：带动脱贫建档立卡贫困户1户1人受益</t>
  </si>
  <si>
    <t>马鹿沟镇东北基础设施建设项目二期</t>
  </si>
  <si>
    <t>1.铺设污水管线327延长米。2.道路恢复1600平方米</t>
  </si>
  <si>
    <t>改善村内人居环境，提高村民生活质量，使全村受益，其中包括脱贫建档立卡贫困人口5户5人，进一步巩固提升脱贫攻坚成果。</t>
  </si>
  <si>
    <t>金华乡温室大棚建设项目</t>
  </si>
  <si>
    <t>新建120米×9.5米温室大棚8栋，30平方米看护房8栋，变压器等配套附属设施</t>
  </si>
  <si>
    <t>预计年获得纯收入36万元，用于脱贫人口分红，年人均分红400元以上，巩固全乡已脱贫户88人脱贫成果。</t>
  </si>
  <si>
    <t>金华乡棚膜园区供电二期建设项目</t>
  </si>
  <si>
    <t>新建1000kw变压器等配套设备</t>
  </si>
  <si>
    <t>为园区正常运转经营提供便利</t>
  </si>
  <si>
    <t>长白县金华乡大樱桃苗木购置项目</t>
  </si>
  <si>
    <t>够买大樱桃苗木170棵，5年生的四层苗木，（包括移栽和一年的养护）</t>
  </si>
  <si>
    <t>项目建成后，预计年收益9万元，一是壮大棚区规模，打造农旅示范地。二是用于壮大村集体经济，发展公益事业。三是用于维修棚区设施。四是为边缘户、易返贫户、重大疾病户提供保障兜底。五是为脱贫建档立卡贫困户分红，年人均分红400元以上。带动全乡脱贫建档立卡贫困户60户88人持续稳定脱贫。</t>
  </si>
  <si>
    <t>十四道沟镇鸡冠砬子村水渠建设项目</t>
  </si>
  <si>
    <t>鸡冠砬子村</t>
  </si>
  <si>
    <t>新建水渠320米，排水沟3500米，护坡挡墙300米，产业路400米</t>
  </si>
  <si>
    <t>进一步改善275户776人农民生产条件，提高生产能力，促进农民增收其中：受益脱贫建档立卡贫困户14户21人。</t>
  </si>
  <si>
    <t>十四道沟镇冷沟子村排水沟建设项目</t>
  </si>
  <si>
    <t>冷沟子村</t>
  </si>
  <si>
    <t>建设排水边沟2000米</t>
  </si>
  <si>
    <t>改善村民126户320人生活条件，其中：已脱贫户8人受益。</t>
  </si>
  <si>
    <t>十四道沟镇原种场供水工程</t>
  </si>
  <si>
    <t>十六道沟至原种场</t>
  </si>
  <si>
    <t>集水池一座、管道4760m及路面恢复</t>
  </si>
  <si>
    <t>巩固提升86人饮水安全</t>
  </si>
  <si>
    <t>十四道沟镇十四道沟村黄牛养殖项目</t>
  </si>
  <si>
    <t>十四道沟村</t>
  </si>
  <si>
    <t>购买母牛60头，建设牛舍2000平方米</t>
  </si>
  <si>
    <t>预计年利润24万元，用于已脱贫户分红，年人均分红500元，带动十四道沟镇已脱贫户55户84人持续稳定脱贫</t>
  </si>
  <si>
    <t>十四道沟镇鸡冠砬子肉牛养殖项目</t>
  </si>
  <si>
    <t>鸡冠砬子</t>
  </si>
  <si>
    <t>新建标椎化牛舍及配套设施2000平房米，购置200头（一至二年龄）育肥牛</t>
  </si>
  <si>
    <t>年利润35万元，已脱贫人口每人年分红300元，保障16户25人脱贫人口持续稳定脱贫</t>
  </si>
  <si>
    <t>十二道沟镇十二道沟村电厂屯饮水工程</t>
  </si>
  <si>
    <t>水源维修1处，建设谷坊2座（共80m长），修复重建过河石笼防护工程1座（共40m长），新建检修井2座，铺设管道总长度为1415m，其中铺设输水主管道（管径 DN90）915 延长米，铺设供水支管网（管径DN63）500m，新建机井2眼以及配套机电设备等，新建水源地保护工程3处。</t>
  </si>
  <si>
    <t>巩固提升村民65户150人饮水安全。</t>
  </si>
  <si>
    <t>十二道沟镇下二股流村暖棚建设项目</t>
  </si>
  <si>
    <t>下二股流村</t>
  </si>
  <si>
    <t>新建温室暖棚建筑面积为3000平方米，共5栋。</t>
  </si>
  <si>
    <t>预计年获得纯收入13.5万元，用于贫困人口分红，年人均分红1000元以上，巩固下二股流村已脱贫建档立卡贫困户15户21人脱贫成果。同时壮大村集体经济。</t>
  </si>
  <si>
    <t>十二道沟镇中和村、西岗管委会饮水工程</t>
  </si>
  <si>
    <t>中和村石灰窑平地、西岗管委会村内</t>
  </si>
  <si>
    <t>新建一座蓄水池30立方米拦河坝一座、修建4000米主管网，水源井维修</t>
  </si>
  <si>
    <t>巩固提升151人饮水安全，其中脱贫建档立卡贫困户22户34人。
巩固提升143人饮水安全，其中脱贫建档立卡贫困户1户2人</t>
  </si>
  <si>
    <t>八道沟镇蛤蟆川村机耕路建设项目</t>
  </si>
  <si>
    <t>蛤蟆川村</t>
  </si>
  <si>
    <t>建设水泥机耕路1600米，总面积5600平方米</t>
  </si>
  <si>
    <t>进一步改善141户475人农民生产条件，提高生产能力，促进农民增收其中：受益脱贫建档立卡贫困户15户18人。</t>
  </si>
  <si>
    <t>八道沟镇葫芦套村基础设施提升工程</t>
  </si>
  <si>
    <t>葫芦套村</t>
  </si>
  <si>
    <t>建设村内排水管线1600延长米，砌挡墙160米，水泥路罩沥青路面8300平方米，农田灌溉水井6处。</t>
  </si>
  <si>
    <t>改善村民123户386人生活条件，其中：已脱贫户11人受益。</t>
  </si>
  <si>
    <t>八道沟镇十一道沟村灌溉机井建设项目</t>
  </si>
  <si>
    <t>十一道沟村</t>
  </si>
  <si>
    <t>新修机电井2座，泵房2座、水泵及配套设施4套、配电线路1000米、灌溉管网1000米。</t>
  </si>
  <si>
    <t>该项目改善69户170人农民抵抗自然灾害能力，促进农民增收其中：已脱贫户3户4人受益。</t>
  </si>
  <si>
    <t>八道沟镇西兴村贝母种植项目</t>
  </si>
  <si>
    <t>西兴村</t>
  </si>
  <si>
    <t>种植贝母30亩</t>
  </si>
  <si>
    <t>项目建成后收入预计可达到年3.5万元，预计用于已脱贫建档立卡贫困户年人均分红200元，带动该村已脱贫建档立卡贫困户16户29人持续稳定脱贫，同时壮大村集体经济</t>
  </si>
  <si>
    <t>八道沟镇东兴村药材种植项目</t>
  </si>
  <si>
    <t>东兴村</t>
  </si>
  <si>
    <t>贝母药材种植30亩</t>
  </si>
  <si>
    <t>该项目达到规模后预计年利润5余万元，年人均分红300元，带动农户108户257人其中：已脱贫户8户13人受益</t>
  </si>
  <si>
    <t>八道沟镇新兴村贝母种植项目</t>
  </si>
  <si>
    <t>新兴村</t>
  </si>
  <si>
    <t>种植30亩贝母</t>
  </si>
  <si>
    <t>该项目达到规模后提高村委会及村民收益，巩固提升脱贫攻坚成果，带动农户53户113人其中：已脱贫户6户11人受益。</t>
  </si>
  <si>
    <t>新房子镇水库屯平岗屯四平川屯自来水改造项目(备用水源工程)</t>
  </si>
  <si>
    <t>水库屯平岗屯四平川屯</t>
  </si>
  <si>
    <t>1.新建混凝土水塔两处（水库屯20立方米。平岗四平川30立方米）计95万元。2.新建泵房2个计18万元。3.新打深水井2个。计20万元。4.管道开挖于回填（包括下水管）2000延长米X45元=9万元。5.新建旱井4个X7000元=2.8万元。6.水泵及配电、避雷设备8万元。7.电缆等设备2万元</t>
  </si>
  <si>
    <t>巩固提升全村居民饮水安全，其中包括已脱贫建档立卡贫困户13户20人受益</t>
  </si>
  <si>
    <t>新房子镇老人沟村西小沟护河坝建设项目</t>
  </si>
  <si>
    <t>修建西小沟护河坝300米</t>
  </si>
  <si>
    <t>增强防汛抗洪能力，保护村民人身财产安全，全村12户24人受益。其中，包括脱贫建档立卡贫困户1户1人受益</t>
  </si>
  <si>
    <t>新房子镇佳在水村新建自来水项目</t>
  </si>
  <si>
    <t>佳在水村</t>
  </si>
  <si>
    <t>新建检修井一座，建设水源地保护围栏100米，铺设管网50米</t>
  </si>
  <si>
    <t>改善孤山子屯、苞米篓子屯、河北屯78户156人饮水。其中，包括脱贫建档立卡贫困户5户7人受益</t>
  </si>
  <si>
    <t>宝泉山镇栾家店村饮水管网改造项目</t>
  </si>
  <si>
    <t>栾家店村</t>
  </si>
  <si>
    <t>铺设自来水管道2800米，入户管道4000米。</t>
  </si>
  <si>
    <t>巩固提升村民饮水安全，已脱贫建档立卡贫困人口15人受益。</t>
  </si>
  <si>
    <t>宝泉山镇上二股流村村内道路及排水沟建设项目</t>
  </si>
  <si>
    <t>上二股流村</t>
  </si>
  <si>
    <t>建设村内边沟4160米，水泥路415米。</t>
  </si>
  <si>
    <t>改善村民生活条件，已脱贫建档立卡贫困人口16人受益。</t>
  </si>
  <si>
    <t>宝泉山镇马家岗村基础设施建设项目</t>
  </si>
  <si>
    <t>马家岗村</t>
  </si>
  <si>
    <t>建设水泥路长300米，宽3.5米。排水沟内放置长2米，宽60公分水泥半管150根。</t>
  </si>
  <si>
    <t>改善村民36户82人生活条件，其中：已脱贫建档立卡贫困户6户10人受益。</t>
  </si>
  <si>
    <t>宝泉山镇撩荒地村藏香猪养殖项目</t>
  </si>
  <si>
    <t>养殖公、母猪100头，附加基础设施</t>
  </si>
  <si>
    <t>该项目达到规模后预计年纯收入利润8万元，用于脱贫户分红，年人均分红400元以上。带动撩荒地村脱贫户10户13人持续稳定脱贫。</t>
  </si>
  <si>
    <t>宝泉山镇社区、老保甲村、新南岗村饮水工程</t>
  </si>
  <si>
    <t>宝泉社区、老保甲村、新南岗村</t>
  </si>
  <si>
    <t>采用地下顶管技术建设主管道320米，支管道1400米，入户管道3200米。维修井房、围栏、井口、砌边沟、新建泵房及水源井等</t>
  </si>
  <si>
    <t>巩固提升饮水安全，其中脱贫建档立卡贫困户26户47人</t>
  </si>
  <si>
    <t>宝泉山镇邱家店村公路两侧排水沟建设项目</t>
  </si>
  <si>
    <t>邱家店村</t>
  </si>
  <si>
    <t>项目新建边沟1200延长米</t>
  </si>
  <si>
    <t>改善村民出行条件、改善居住环境，其中：已脱贫建档立卡贫困户7户12人受益。</t>
  </si>
  <si>
    <t>宝泉山镇宝泉社区路灯建设项目</t>
  </si>
  <si>
    <t>宝泉社区</t>
  </si>
  <si>
    <t>为解决因夜间无灯光村民出行困难、建设1600米照明设施：已脱贫建档立卡贫困户14户30人受益。</t>
  </si>
  <si>
    <t>改善村民出行条件、改善居住环境，其中：已脱贫建档立卡贫困户14户30人受益。</t>
  </si>
  <si>
    <t>宝泉山镇宝泉社区道路改建建设项目</t>
  </si>
  <si>
    <t>宝泉山镇社区</t>
  </si>
  <si>
    <t>道路沥青罩面22000平方米，沥青路面硬化1650平方米。</t>
  </si>
  <si>
    <t>改善村民349户820人生活条件，其中：已脱贫户30人受益。</t>
  </si>
  <si>
    <t>长白镇绿江村干巴河子护岸工程（一期）</t>
  </si>
  <si>
    <t>治理河道总长度335m，建设护岸516米，其中：左岸护岸工程340m，右岸护岸工程176m。</t>
  </si>
  <si>
    <t>提高防洪能力，保障村民278户632人生命财产安全，其中：已脱贫户25人受益。</t>
  </si>
  <si>
    <t>“雨露计划”职业教育补助项目</t>
  </si>
  <si>
    <t>长白县</t>
  </si>
  <si>
    <t>其他</t>
  </si>
  <si>
    <t>补助建档立卡中高职教育贫困学生6人次</t>
  </si>
  <si>
    <t>县乡村振兴局</t>
  </si>
  <si>
    <t>保障6名已脱贫学生顺利完成学业。</t>
  </si>
  <si>
    <t>小额信贷贴息项目</t>
  </si>
  <si>
    <t>全县脱贫户、边缘户59人282万元扶贫小额信贷贴息。</t>
  </si>
  <si>
    <t>带动全县脱贫户、边缘户59人发展特色产业，实现增收，巩固脱贫成果。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</si>
</sst>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大标宋简体"/>
      <charset val="134"/>
    </font>
    <font>
      <sz val="10"/>
      <name val="黑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 applyProtection="1">
      <alignment horizontal="left" vertical="center" wrapText="1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36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vertical="center" wrapText="1"/>
    </xf>
    <xf numFmtId="0" fontId="4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20% - 强调文字颜色 1 2 2 2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24" xfId="52"/>
    <cellStyle name="常规 4" xfId="53"/>
    <cellStyle name="常规 3" xfId="54"/>
    <cellStyle name="常规 16 3 2 3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A23" sqref="$A23:$XFD23"/>
    </sheetView>
  </sheetViews>
  <sheetFormatPr defaultColWidth="9" defaultRowHeight="12"/>
  <cols>
    <col min="1" max="1" width="3.125" style="23" customWidth="1"/>
    <col min="2" max="2" width="14.125" style="26" customWidth="1"/>
    <col min="3" max="3" width="4.625" style="27" customWidth="1"/>
    <col min="4" max="4" width="5.125" style="23" customWidth="1"/>
    <col min="5" max="5" width="5" style="27" customWidth="1"/>
    <col min="6" max="6" width="37.625" style="26" customWidth="1"/>
    <col min="7" max="7" width="6.625" style="23" customWidth="1"/>
    <col min="8" max="8" width="7.875" style="23" customWidth="1"/>
    <col min="9" max="9" width="8" style="23" customWidth="1"/>
    <col min="10" max="10" width="24.375" style="26" customWidth="1"/>
    <col min="11" max="13" width="3.25" style="23" customWidth="1"/>
    <col min="14" max="14" width="6.5" style="26" customWidth="1"/>
    <col min="15" max="16384" width="9" style="23"/>
  </cols>
  <sheetData>
    <row r="1" s="23" customFormat="1" ht="54.95" customHeight="1" spans="1:14">
      <c r="A1" s="28" t="s">
        <v>0</v>
      </c>
      <c r="B1" s="29"/>
      <c r="C1" s="28"/>
      <c r="D1" s="28"/>
      <c r="E1" s="28"/>
      <c r="F1" s="29"/>
      <c r="G1" s="28"/>
      <c r="H1" s="28"/>
      <c r="I1" s="28"/>
      <c r="J1" s="29"/>
      <c r="K1" s="28"/>
      <c r="L1" s="28"/>
      <c r="M1" s="28"/>
      <c r="N1" s="29"/>
    </row>
    <row r="2" s="24" customFormat="1" ht="27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9"/>
      <c r="I2" s="6" t="s">
        <v>8</v>
      </c>
      <c r="J2" s="19" t="s">
        <v>9</v>
      </c>
      <c r="K2" s="7" t="s">
        <v>10</v>
      </c>
      <c r="L2" s="61" t="s">
        <v>11</v>
      </c>
      <c r="M2" s="61" t="s">
        <v>12</v>
      </c>
      <c r="N2" s="62" t="s">
        <v>13</v>
      </c>
    </row>
    <row r="3" s="24" customFormat="1" ht="51" customHeight="1" spans="1:14">
      <c r="A3" s="6"/>
      <c r="B3" s="6"/>
      <c r="C3" s="10"/>
      <c r="D3" s="6"/>
      <c r="E3" s="10"/>
      <c r="F3" s="6"/>
      <c r="G3" s="6" t="s">
        <v>14</v>
      </c>
      <c r="H3" s="6" t="s">
        <v>15</v>
      </c>
      <c r="I3" s="6"/>
      <c r="J3" s="19"/>
      <c r="K3" s="10"/>
      <c r="L3" s="61"/>
      <c r="M3" s="61"/>
      <c r="N3" s="63"/>
    </row>
    <row r="4" s="23" customFormat="1" ht="96.95" customHeight="1" spans="1:14">
      <c r="A4" s="30">
        <v>1</v>
      </c>
      <c r="B4" s="31" t="s">
        <v>16</v>
      </c>
      <c r="C4" s="30" t="s">
        <v>17</v>
      </c>
      <c r="D4" s="30" t="s">
        <v>18</v>
      </c>
      <c r="E4" s="30" t="s">
        <v>19</v>
      </c>
      <c r="F4" s="31" t="s">
        <v>20</v>
      </c>
      <c r="G4" s="30">
        <v>330</v>
      </c>
      <c r="H4" s="30">
        <v>80</v>
      </c>
      <c r="I4" s="30" t="s">
        <v>21</v>
      </c>
      <c r="J4" s="31" t="s">
        <v>22</v>
      </c>
      <c r="K4" s="30" t="s">
        <v>23</v>
      </c>
      <c r="L4" s="64" t="s">
        <v>23</v>
      </c>
      <c r="M4" s="65"/>
      <c r="N4" s="33" t="s">
        <v>24</v>
      </c>
    </row>
    <row r="5" s="23" customFormat="1" ht="54.95" customHeight="1" spans="1:14">
      <c r="A5" s="30">
        <v>2</v>
      </c>
      <c r="B5" s="31" t="s">
        <v>25</v>
      </c>
      <c r="C5" s="30" t="s">
        <v>17</v>
      </c>
      <c r="D5" s="30" t="s">
        <v>26</v>
      </c>
      <c r="E5" s="30" t="s">
        <v>19</v>
      </c>
      <c r="F5" s="31" t="s">
        <v>27</v>
      </c>
      <c r="G5" s="30">
        <v>177</v>
      </c>
      <c r="H5" s="30">
        <v>32</v>
      </c>
      <c r="I5" s="30" t="s">
        <v>21</v>
      </c>
      <c r="J5" s="31" t="s">
        <v>28</v>
      </c>
      <c r="K5" s="30"/>
      <c r="L5" s="64"/>
      <c r="M5" s="65" t="s">
        <v>23</v>
      </c>
      <c r="N5" s="33" t="s">
        <v>24</v>
      </c>
    </row>
    <row r="6" s="23" customFormat="1" ht="45.95" customHeight="1" spans="1:14">
      <c r="A6" s="30">
        <v>3</v>
      </c>
      <c r="B6" s="32" t="s">
        <v>29</v>
      </c>
      <c r="C6" s="33" t="s">
        <v>17</v>
      </c>
      <c r="D6" s="33" t="s">
        <v>30</v>
      </c>
      <c r="E6" s="33" t="s">
        <v>19</v>
      </c>
      <c r="F6" s="32" t="s">
        <v>31</v>
      </c>
      <c r="G6" s="33">
        <v>93.9315</v>
      </c>
      <c r="H6" s="33">
        <v>20.9315</v>
      </c>
      <c r="I6" s="66" t="s">
        <v>21</v>
      </c>
      <c r="J6" s="32" t="s">
        <v>32</v>
      </c>
      <c r="K6" s="65" t="s">
        <v>23</v>
      </c>
      <c r="L6" s="65" t="s">
        <v>23</v>
      </c>
      <c r="M6" s="65"/>
      <c r="N6" s="33" t="s">
        <v>33</v>
      </c>
    </row>
    <row r="7" s="23" customFormat="1" ht="54" customHeight="1" spans="1:14">
      <c r="A7" s="30">
        <v>4</v>
      </c>
      <c r="B7" s="14" t="s">
        <v>34</v>
      </c>
      <c r="C7" s="13" t="s">
        <v>35</v>
      </c>
      <c r="D7" s="13" t="s">
        <v>36</v>
      </c>
      <c r="E7" s="13" t="s">
        <v>19</v>
      </c>
      <c r="F7" s="14" t="s">
        <v>37</v>
      </c>
      <c r="G7" s="15">
        <v>146</v>
      </c>
      <c r="H7" s="13">
        <v>100</v>
      </c>
      <c r="I7" s="13" t="s">
        <v>38</v>
      </c>
      <c r="J7" s="14" t="s">
        <v>39</v>
      </c>
      <c r="K7" s="11" t="s">
        <v>23</v>
      </c>
      <c r="L7" s="11" t="s">
        <v>23</v>
      </c>
      <c r="M7" s="67" t="s">
        <v>23</v>
      </c>
      <c r="N7" s="33" t="s">
        <v>24</v>
      </c>
    </row>
    <row r="8" s="23" customFormat="1" ht="54" customHeight="1" spans="1:14">
      <c r="A8" s="30">
        <v>5</v>
      </c>
      <c r="B8" s="34" t="s">
        <v>40</v>
      </c>
      <c r="C8" s="35" t="s">
        <v>35</v>
      </c>
      <c r="D8" s="35" t="s">
        <v>41</v>
      </c>
      <c r="E8" s="35" t="s">
        <v>19</v>
      </c>
      <c r="F8" s="34" t="s">
        <v>42</v>
      </c>
      <c r="G8" s="36">
        <v>370</v>
      </c>
      <c r="H8" s="35">
        <v>156</v>
      </c>
      <c r="I8" s="68" t="s">
        <v>43</v>
      </c>
      <c r="J8" s="34" t="s">
        <v>44</v>
      </c>
      <c r="K8" s="13" t="s">
        <v>23</v>
      </c>
      <c r="L8" s="13" t="s">
        <v>23</v>
      </c>
      <c r="M8" s="67" t="s">
        <v>23</v>
      </c>
      <c r="N8" s="33" t="s">
        <v>24</v>
      </c>
    </row>
    <row r="9" s="23" customFormat="1" ht="50.1" customHeight="1" spans="1:14">
      <c r="A9" s="30">
        <v>6</v>
      </c>
      <c r="B9" s="14" t="s">
        <v>45</v>
      </c>
      <c r="C9" s="13" t="s">
        <v>35</v>
      </c>
      <c r="D9" s="13" t="s">
        <v>46</v>
      </c>
      <c r="E9" s="13" t="s">
        <v>19</v>
      </c>
      <c r="F9" s="14" t="s">
        <v>47</v>
      </c>
      <c r="G9" s="37">
        <v>200</v>
      </c>
      <c r="H9" s="13">
        <v>81</v>
      </c>
      <c r="I9" s="13" t="s">
        <v>48</v>
      </c>
      <c r="J9" s="14" t="s">
        <v>49</v>
      </c>
      <c r="K9" s="13" t="s">
        <v>23</v>
      </c>
      <c r="L9" s="67" t="s">
        <v>23</v>
      </c>
      <c r="M9" s="67" t="s">
        <v>23</v>
      </c>
      <c r="N9" s="33" t="s">
        <v>24</v>
      </c>
    </row>
    <row r="10" s="23" customFormat="1" ht="56.1" customHeight="1" spans="1:14">
      <c r="A10" s="30">
        <v>7</v>
      </c>
      <c r="B10" s="31" t="s">
        <v>50</v>
      </c>
      <c r="C10" s="30" t="s">
        <v>17</v>
      </c>
      <c r="D10" s="30" t="s">
        <v>51</v>
      </c>
      <c r="E10" s="30" t="s">
        <v>19</v>
      </c>
      <c r="F10" s="31" t="s">
        <v>52</v>
      </c>
      <c r="G10" s="30">
        <v>35</v>
      </c>
      <c r="H10" s="30">
        <v>10</v>
      </c>
      <c r="I10" s="30" t="s">
        <v>53</v>
      </c>
      <c r="J10" s="31" t="s">
        <v>54</v>
      </c>
      <c r="K10" s="30" t="s">
        <v>23</v>
      </c>
      <c r="L10" s="64" t="s">
        <v>23</v>
      </c>
      <c r="M10" s="65"/>
      <c r="N10" s="33" t="s">
        <v>24</v>
      </c>
    </row>
    <row r="11" s="23" customFormat="1" ht="77.1" customHeight="1" spans="1:14">
      <c r="A11" s="30">
        <v>8</v>
      </c>
      <c r="B11" s="38" t="s">
        <v>55</v>
      </c>
      <c r="C11" s="39" t="s">
        <v>35</v>
      </c>
      <c r="D11" s="40" t="s">
        <v>56</v>
      </c>
      <c r="E11" s="40" t="s">
        <v>57</v>
      </c>
      <c r="F11" s="41" t="s">
        <v>58</v>
      </c>
      <c r="G11" s="40">
        <v>761</v>
      </c>
      <c r="H11" s="40">
        <v>520</v>
      </c>
      <c r="I11" s="69" t="s">
        <v>53</v>
      </c>
      <c r="J11" s="70" t="s">
        <v>59</v>
      </c>
      <c r="K11" s="13" t="s">
        <v>23</v>
      </c>
      <c r="L11" s="13" t="s">
        <v>23</v>
      </c>
      <c r="M11" s="13" t="s">
        <v>23</v>
      </c>
      <c r="N11" s="33" t="s">
        <v>33</v>
      </c>
    </row>
    <row r="12" s="23" customFormat="1" ht="39.95" customHeight="1" spans="1:14">
      <c r="A12" s="30">
        <v>9</v>
      </c>
      <c r="B12" s="31" t="s">
        <v>60</v>
      </c>
      <c r="C12" s="30" t="s">
        <v>17</v>
      </c>
      <c r="D12" s="30" t="s">
        <v>61</v>
      </c>
      <c r="E12" s="30" t="s">
        <v>19</v>
      </c>
      <c r="F12" s="31" t="s">
        <v>62</v>
      </c>
      <c r="G12" s="30">
        <v>130</v>
      </c>
      <c r="H12" s="30">
        <v>20.8</v>
      </c>
      <c r="I12" s="30" t="s">
        <v>63</v>
      </c>
      <c r="J12" s="31" t="s">
        <v>64</v>
      </c>
      <c r="K12" s="30" t="s">
        <v>23</v>
      </c>
      <c r="L12" s="64" t="s">
        <v>23</v>
      </c>
      <c r="M12" s="65" t="s">
        <v>23</v>
      </c>
      <c r="N12" s="33" t="s">
        <v>24</v>
      </c>
    </row>
    <row r="13" s="23" customFormat="1" ht="72" customHeight="1" spans="1:14">
      <c r="A13" s="30">
        <v>10</v>
      </c>
      <c r="B13" s="31" t="s">
        <v>65</v>
      </c>
      <c r="C13" s="30" t="s">
        <v>17</v>
      </c>
      <c r="D13" s="30" t="s">
        <v>66</v>
      </c>
      <c r="E13" s="30" t="s">
        <v>19</v>
      </c>
      <c r="F13" s="31" t="s">
        <v>67</v>
      </c>
      <c r="G13" s="30">
        <v>54</v>
      </c>
      <c r="H13" s="30">
        <v>37.5</v>
      </c>
      <c r="I13" s="30" t="s">
        <v>63</v>
      </c>
      <c r="J13" s="31" t="s">
        <v>68</v>
      </c>
      <c r="K13" s="30" t="s">
        <v>23</v>
      </c>
      <c r="L13" s="64" t="s">
        <v>23</v>
      </c>
      <c r="M13" s="65" t="s">
        <v>23</v>
      </c>
      <c r="N13" s="33" t="s">
        <v>24</v>
      </c>
    </row>
    <row r="14" s="23" customFormat="1" ht="53.1" customHeight="1" spans="1:14">
      <c r="A14" s="30">
        <v>11</v>
      </c>
      <c r="B14" s="31" t="s">
        <v>69</v>
      </c>
      <c r="C14" s="30" t="s">
        <v>17</v>
      </c>
      <c r="D14" s="30" t="s">
        <v>66</v>
      </c>
      <c r="E14" s="30" t="s">
        <v>19</v>
      </c>
      <c r="F14" s="31" t="s">
        <v>70</v>
      </c>
      <c r="G14" s="30">
        <v>35</v>
      </c>
      <c r="H14" s="30">
        <v>15</v>
      </c>
      <c r="I14" s="30" t="s">
        <v>63</v>
      </c>
      <c r="J14" s="31" t="s">
        <v>71</v>
      </c>
      <c r="K14" s="30" t="s">
        <v>23</v>
      </c>
      <c r="L14" s="64" t="s">
        <v>23</v>
      </c>
      <c r="M14" s="65" t="s">
        <v>23</v>
      </c>
      <c r="N14" s="33" t="s">
        <v>24</v>
      </c>
    </row>
    <row r="15" s="23" customFormat="1" ht="48.95" customHeight="1" spans="1:14">
      <c r="A15" s="42">
        <v>12</v>
      </c>
      <c r="B15" s="43" t="s">
        <v>72</v>
      </c>
      <c r="C15" s="44" t="s">
        <v>35</v>
      </c>
      <c r="D15" s="44" t="s">
        <v>73</v>
      </c>
      <c r="E15" s="44" t="s">
        <v>57</v>
      </c>
      <c r="F15" s="43" t="s">
        <v>74</v>
      </c>
      <c r="G15" s="45">
        <v>1331.4</v>
      </c>
      <c r="H15" s="13">
        <v>362</v>
      </c>
      <c r="I15" s="44" t="s">
        <v>63</v>
      </c>
      <c r="J15" s="43" t="s">
        <v>75</v>
      </c>
      <c r="K15" s="44" t="s">
        <v>23</v>
      </c>
      <c r="L15" s="44" t="s">
        <v>23</v>
      </c>
      <c r="M15" s="44" t="s">
        <v>23</v>
      </c>
      <c r="N15" s="33" t="s">
        <v>76</v>
      </c>
    </row>
    <row r="16" s="23" customFormat="1" ht="57" customHeight="1" spans="1:14">
      <c r="A16" s="46"/>
      <c r="B16" s="47"/>
      <c r="C16" s="48"/>
      <c r="D16" s="48"/>
      <c r="E16" s="48"/>
      <c r="F16" s="47"/>
      <c r="G16" s="49"/>
      <c r="H16" s="13">
        <v>544</v>
      </c>
      <c r="I16" s="48"/>
      <c r="J16" s="47"/>
      <c r="K16" s="48"/>
      <c r="L16" s="48"/>
      <c r="M16" s="48"/>
      <c r="N16" s="33" t="s">
        <v>24</v>
      </c>
    </row>
    <row r="17" s="23" customFormat="1" ht="45" customHeight="1" spans="1:14">
      <c r="A17" s="30">
        <v>13</v>
      </c>
      <c r="B17" s="31" t="s">
        <v>77</v>
      </c>
      <c r="C17" s="30" t="s">
        <v>17</v>
      </c>
      <c r="D17" s="30" t="s">
        <v>78</v>
      </c>
      <c r="E17" s="30" t="s">
        <v>19</v>
      </c>
      <c r="F17" s="31" t="s">
        <v>79</v>
      </c>
      <c r="G17" s="30">
        <v>330</v>
      </c>
      <c r="H17" s="30">
        <v>217.7</v>
      </c>
      <c r="I17" s="30" t="s">
        <v>80</v>
      </c>
      <c r="J17" s="31" t="s">
        <v>81</v>
      </c>
      <c r="K17" s="30"/>
      <c r="L17" s="71"/>
      <c r="M17" s="65"/>
      <c r="N17" s="33" t="s">
        <v>24</v>
      </c>
    </row>
    <row r="18" s="23" customFormat="1" ht="45" customHeight="1" spans="1:14">
      <c r="A18" s="30">
        <v>14</v>
      </c>
      <c r="B18" s="31" t="s">
        <v>82</v>
      </c>
      <c r="C18" s="30" t="s">
        <v>17</v>
      </c>
      <c r="D18" s="30" t="s">
        <v>78</v>
      </c>
      <c r="E18" s="30" t="s">
        <v>19</v>
      </c>
      <c r="F18" s="31" t="s">
        <v>83</v>
      </c>
      <c r="G18" s="30">
        <v>155</v>
      </c>
      <c r="H18" s="30">
        <v>108</v>
      </c>
      <c r="I18" s="30" t="s">
        <v>80</v>
      </c>
      <c r="J18" s="31" t="s">
        <v>84</v>
      </c>
      <c r="K18" s="30"/>
      <c r="L18" s="71"/>
      <c r="M18" s="65"/>
      <c r="N18" s="33" t="s">
        <v>24</v>
      </c>
    </row>
    <row r="19" s="23" customFormat="1" ht="90" spans="1:14">
      <c r="A19" s="30">
        <v>15</v>
      </c>
      <c r="B19" s="32" t="s">
        <v>85</v>
      </c>
      <c r="C19" s="33" t="s">
        <v>17</v>
      </c>
      <c r="D19" s="33" t="s">
        <v>86</v>
      </c>
      <c r="E19" s="33" t="s">
        <v>19</v>
      </c>
      <c r="F19" s="32" t="s">
        <v>87</v>
      </c>
      <c r="G19" s="33">
        <v>356.5</v>
      </c>
      <c r="H19" s="50">
        <v>248.0685</v>
      </c>
      <c r="I19" s="33" t="s">
        <v>80</v>
      </c>
      <c r="J19" s="32" t="s">
        <v>88</v>
      </c>
      <c r="K19" s="65" t="s">
        <v>23</v>
      </c>
      <c r="L19" s="65" t="s">
        <v>23</v>
      </c>
      <c r="M19" s="65" t="s">
        <v>23</v>
      </c>
      <c r="N19" s="33" t="s">
        <v>33</v>
      </c>
    </row>
    <row r="20" s="23" customFormat="1" ht="90" customHeight="1" spans="1:14">
      <c r="A20" s="30">
        <v>16</v>
      </c>
      <c r="B20" s="31" t="s">
        <v>89</v>
      </c>
      <c r="C20" s="30" t="s">
        <v>17</v>
      </c>
      <c r="D20" s="30" t="s">
        <v>90</v>
      </c>
      <c r="E20" s="30" t="s">
        <v>57</v>
      </c>
      <c r="F20" s="31" t="s">
        <v>91</v>
      </c>
      <c r="G20" s="30">
        <v>260</v>
      </c>
      <c r="H20" s="30">
        <v>223</v>
      </c>
      <c r="I20" s="30" t="s">
        <v>92</v>
      </c>
      <c r="J20" s="31" t="s">
        <v>93</v>
      </c>
      <c r="K20" s="30" t="s">
        <v>23</v>
      </c>
      <c r="L20" s="30" t="s">
        <v>23</v>
      </c>
      <c r="M20" s="30" t="s">
        <v>23</v>
      </c>
      <c r="N20" s="33" t="s">
        <v>24</v>
      </c>
    </row>
    <row r="21" s="23" customFormat="1" ht="87.95" customHeight="1" spans="1:14">
      <c r="A21" s="30">
        <v>17</v>
      </c>
      <c r="B21" s="31" t="s">
        <v>94</v>
      </c>
      <c r="C21" s="30" t="s">
        <v>17</v>
      </c>
      <c r="D21" s="30" t="s">
        <v>95</v>
      </c>
      <c r="E21" s="30" t="s">
        <v>57</v>
      </c>
      <c r="F21" s="31" t="s">
        <v>91</v>
      </c>
      <c r="G21" s="30">
        <v>260</v>
      </c>
      <c r="H21" s="30">
        <v>222</v>
      </c>
      <c r="I21" s="30" t="s">
        <v>92</v>
      </c>
      <c r="J21" s="31" t="s">
        <v>96</v>
      </c>
      <c r="K21" s="30" t="s">
        <v>23</v>
      </c>
      <c r="L21" s="30" t="s">
        <v>23</v>
      </c>
      <c r="M21" s="30" t="s">
        <v>23</v>
      </c>
      <c r="N21" s="33" t="s">
        <v>24</v>
      </c>
    </row>
    <row r="22" s="23" customFormat="1" ht="72" customHeight="1" spans="1:14">
      <c r="A22" s="30">
        <v>18</v>
      </c>
      <c r="B22" s="31" t="s">
        <v>97</v>
      </c>
      <c r="C22" s="30" t="s">
        <v>17</v>
      </c>
      <c r="D22" s="30" t="s">
        <v>98</v>
      </c>
      <c r="E22" s="30" t="s">
        <v>19</v>
      </c>
      <c r="F22" s="31" t="s">
        <v>99</v>
      </c>
      <c r="G22" s="30">
        <v>142</v>
      </c>
      <c r="H22" s="30">
        <v>93</v>
      </c>
      <c r="I22" s="30" t="s">
        <v>100</v>
      </c>
      <c r="J22" s="31" t="s">
        <v>101</v>
      </c>
      <c r="K22" s="30" t="s">
        <v>23</v>
      </c>
      <c r="L22" s="30" t="s">
        <v>23</v>
      </c>
      <c r="M22" s="65" t="s">
        <v>23</v>
      </c>
      <c r="N22" s="33" t="s">
        <v>24</v>
      </c>
    </row>
    <row r="23" s="25" customFormat="1" ht="72" customHeight="1" spans="1:14">
      <c r="A23" s="51">
        <v>19</v>
      </c>
      <c r="B23" s="52" t="s">
        <v>102</v>
      </c>
      <c r="C23" s="51" t="s">
        <v>17</v>
      </c>
      <c r="D23" s="51" t="s">
        <v>103</v>
      </c>
      <c r="E23" s="51" t="s">
        <v>19</v>
      </c>
      <c r="F23" s="52" t="s">
        <v>104</v>
      </c>
      <c r="G23" s="51">
        <v>79</v>
      </c>
      <c r="H23" s="51">
        <v>17</v>
      </c>
      <c r="I23" s="51" t="s">
        <v>100</v>
      </c>
      <c r="J23" s="52" t="s">
        <v>105</v>
      </c>
      <c r="K23" s="51"/>
      <c r="L23" s="72"/>
      <c r="M23" s="73" t="s">
        <v>23</v>
      </c>
      <c r="N23" s="74" t="s">
        <v>24</v>
      </c>
    </row>
    <row r="24" s="23" customFormat="1" ht="72" customHeight="1" spans="1:14">
      <c r="A24" s="30">
        <v>20</v>
      </c>
      <c r="B24" s="53" t="s">
        <v>106</v>
      </c>
      <c r="C24" s="54" t="s">
        <v>17</v>
      </c>
      <c r="D24" s="54" t="s">
        <v>107</v>
      </c>
      <c r="E24" s="54" t="s">
        <v>57</v>
      </c>
      <c r="F24" s="55" t="s">
        <v>108</v>
      </c>
      <c r="G24" s="54">
        <v>243</v>
      </c>
      <c r="H24" s="33">
        <v>243</v>
      </c>
      <c r="I24" s="30" t="s">
        <v>100</v>
      </c>
      <c r="J24" s="32" t="s">
        <v>109</v>
      </c>
      <c r="K24" s="13" t="s">
        <v>23</v>
      </c>
      <c r="L24" s="13" t="s">
        <v>23</v>
      </c>
      <c r="M24" s="65"/>
      <c r="N24" s="33" t="s">
        <v>24</v>
      </c>
    </row>
    <row r="25" s="23" customFormat="1" ht="72" customHeight="1" spans="1:14">
      <c r="A25" s="30">
        <v>21</v>
      </c>
      <c r="B25" s="14" t="s">
        <v>110</v>
      </c>
      <c r="C25" s="13" t="s">
        <v>35</v>
      </c>
      <c r="D25" s="13" t="s">
        <v>107</v>
      </c>
      <c r="E25" s="13" t="s">
        <v>19</v>
      </c>
      <c r="F25" s="41" t="s">
        <v>111</v>
      </c>
      <c r="G25" s="13">
        <v>369</v>
      </c>
      <c r="H25" s="13">
        <v>352</v>
      </c>
      <c r="I25" s="69" t="s">
        <v>100</v>
      </c>
      <c r="J25" s="41"/>
      <c r="K25" s="13" t="s">
        <v>23</v>
      </c>
      <c r="L25" s="13" t="s">
        <v>23</v>
      </c>
      <c r="M25" s="67"/>
      <c r="N25" s="13" t="s">
        <v>112</v>
      </c>
    </row>
    <row r="26" s="23" customFormat="1" ht="72" customHeight="1" spans="1:14">
      <c r="A26" s="30">
        <v>22</v>
      </c>
      <c r="B26" s="56" t="s">
        <v>113</v>
      </c>
      <c r="C26" s="57" t="s">
        <v>35</v>
      </c>
      <c r="D26" s="57" t="s">
        <v>114</v>
      </c>
      <c r="E26" s="57" t="s">
        <v>57</v>
      </c>
      <c r="F26" s="56" t="s">
        <v>115</v>
      </c>
      <c r="G26" s="57">
        <v>442.89</v>
      </c>
      <c r="H26" s="13">
        <v>121</v>
      </c>
      <c r="I26" s="57" t="s">
        <v>116</v>
      </c>
      <c r="J26" s="56" t="s">
        <v>117</v>
      </c>
      <c r="K26" s="13"/>
      <c r="L26" s="13"/>
      <c r="M26" s="67"/>
      <c r="N26" s="13" t="s">
        <v>118</v>
      </c>
    </row>
    <row r="27" s="23" customFormat="1" ht="29.1" customHeight="1" spans="1:14">
      <c r="A27" s="58"/>
      <c r="B27" s="59" t="s">
        <v>119</v>
      </c>
      <c r="C27" s="59"/>
      <c r="D27" s="58"/>
      <c r="E27" s="59"/>
      <c r="F27" s="60"/>
      <c r="G27" s="58">
        <f>SUM(G4:G26)</f>
        <v>6300.7215</v>
      </c>
      <c r="H27" s="59">
        <f>SUM(H4:H26)</f>
        <v>3824</v>
      </c>
      <c r="I27" s="58"/>
      <c r="J27" s="60"/>
      <c r="K27" s="58"/>
      <c r="L27" s="58"/>
      <c r="M27" s="58"/>
      <c r="N27" s="60"/>
    </row>
  </sheetData>
  <mergeCells count="26">
    <mergeCell ref="A1:N1"/>
    <mergeCell ref="G2:H2"/>
    <mergeCell ref="A2:A3"/>
    <mergeCell ref="A15:A16"/>
    <mergeCell ref="B2:B3"/>
    <mergeCell ref="B15:B16"/>
    <mergeCell ref="C2:C3"/>
    <mergeCell ref="C15:C16"/>
    <mergeCell ref="D2:D3"/>
    <mergeCell ref="D15:D16"/>
    <mergeCell ref="E2:E3"/>
    <mergeCell ref="E15:E16"/>
    <mergeCell ref="F2:F3"/>
    <mergeCell ref="F15:F16"/>
    <mergeCell ref="G15:G16"/>
    <mergeCell ref="I2:I3"/>
    <mergeCell ref="I15:I16"/>
    <mergeCell ref="J2:J3"/>
    <mergeCell ref="J15:J16"/>
    <mergeCell ref="K2:K3"/>
    <mergeCell ref="K15:K16"/>
    <mergeCell ref="L2:L3"/>
    <mergeCell ref="L15:L16"/>
    <mergeCell ref="M2:M3"/>
    <mergeCell ref="M15:M16"/>
    <mergeCell ref="N2:N3"/>
  </mergeCells>
  <printOptions horizontalCentered="1"/>
  <pageMargins left="0.357638888888889" right="0.357638888888889" top="0.2125" bottom="0.2125" header="0.0784722222222222" footer="0.0784722222222222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opLeftCell="A32" workbookViewId="0">
      <selection activeCell="A4" sqref="A4"/>
    </sheetView>
  </sheetViews>
  <sheetFormatPr defaultColWidth="9" defaultRowHeight="13.5"/>
  <cols>
    <col min="1" max="1" width="3.5" style="1" customWidth="1"/>
    <col min="2" max="2" width="17.125" style="1" customWidth="1"/>
    <col min="3" max="3" width="9" style="1"/>
    <col min="4" max="4" width="9.125" style="1" customWidth="1"/>
    <col min="5" max="5" width="5.625" style="1" customWidth="1"/>
    <col min="6" max="6" width="37.125" style="1" customWidth="1"/>
    <col min="7" max="11" width="8.25" style="1" customWidth="1"/>
    <col min="12" max="12" width="39.375" style="1" customWidth="1"/>
    <col min="13" max="15" width="3.75" style="1" customWidth="1"/>
    <col min="16" max="16384" width="9" style="1"/>
  </cols>
  <sheetData>
    <row r="1" s="1" customFormat="1" ht="54" customHeight="1" spans="1: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4" customHeight="1" spans="1:15">
      <c r="A2" s="6" t="s">
        <v>1</v>
      </c>
      <c r="B2" s="6" t="s">
        <v>121</v>
      </c>
      <c r="C2" s="6" t="s">
        <v>4</v>
      </c>
      <c r="D2" s="7" t="s">
        <v>122</v>
      </c>
      <c r="E2" s="6" t="s">
        <v>123</v>
      </c>
      <c r="F2" s="6" t="s">
        <v>124</v>
      </c>
      <c r="G2" s="8" t="s">
        <v>7</v>
      </c>
      <c r="H2" s="9"/>
      <c r="I2" s="9"/>
      <c r="J2" s="18"/>
      <c r="K2" s="6" t="s">
        <v>8</v>
      </c>
      <c r="L2" s="19" t="s">
        <v>9</v>
      </c>
      <c r="M2" s="6" t="s">
        <v>10</v>
      </c>
      <c r="N2" s="20" t="s">
        <v>11</v>
      </c>
      <c r="O2" s="20" t="s">
        <v>12</v>
      </c>
    </row>
    <row r="3" s="1" customFormat="1" ht="33.95" customHeight="1" spans="1:15">
      <c r="A3" s="6"/>
      <c r="B3" s="6"/>
      <c r="C3" s="6"/>
      <c r="D3" s="10"/>
      <c r="E3" s="6"/>
      <c r="F3" s="6"/>
      <c r="G3" s="6" t="s">
        <v>14</v>
      </c>
      <c r="H3" s="6" t="s">
        <v>15</v>
      </c>
      <c r="I3" s="6" t="s">
        <v>125</v>
      </c>
      <c r="J3" s="6" t="s">
        <v>126</v>
      </c>
      <c r="K3" s="6"/>
      <c r="L3" s="19"/>
      <c r="M3" s="6"/>
      <c r="N3" s="20"/>
      <c r="O3" s="20"/>
    </row>
    <row r="4" s="2" customFormat="1" ht="45" customHeight="1" spans="1:15">
      <c r="A4" s="11">
        <v>1</v>
      </c>
      <c r="B4" s="12" t="s">
        <v>127</v>
      </c>
      <c r="C4" s="11" t="s">
        <v>128</v>
      </c>
      <c r="D4" s="11" t="s">
        <v>57</v>
      </c>
      <c r="E4" s="11" t="s">
        <v>17</v>
      </c>
      <c r="F4" s="12" t="s">
        <v>129</v>
      </c>
      <c r="G4" s="11">
        <v>189</v>
      </c>
      <c r="H4" s="11">
        <v>40</v>
      </c>
      <c r="I4" s="11"/>
      <c r="J4" s="11">
        <f t="shared" ref="J4:J6" si="0">H4-I4</f>
        <v>40</v>
      </c>
      <c r="K4" s="11" t="s">
        <v>21</v>
      </c>
      <c r="L4" s="12" t="s">
        <v>130</v>
      </c>
      <c r="M4" s="11" t="s">
        <v>23</v>
      </c>
      <c r="N4" s="11"/>
      <c r="O4" s="11" t="s">
        <v>23</v>
      </c>
    </row>
    <row r="5" s="2" customFormat="1" ht="53.1" customHeight="1" spans="1:15">
      <c r="A5" s="11">
        <v>2</v>
      </c>
      <c r="B5" s="12" t="s">
        <v>131</v>
      </c>
      <c r="C5" s="11" t="s">
        <v>132</v>
      </c>
      <c r="D5" s="11" t="s">
        <v>19</v>
      </c>
      <c r="E5" s="11" t="s">
        <v>17</v>
      </c>
      <c r="F5" s="12" t="s">
        <v>133</v>
      </c>
      <c r="G5" s="11">
        <v>207</v>
      </c>
      <c r="H5" s="11">
        <v>42</v>
      </c>
      <c r="I5" s="11"/>
      <c r="J5" s="11">
        <f t="shared" si="0"/>
        <v>42</v>
      </c>
      <c r="K5" s="11" t="s">
        <v>21</v>
      </c>
      <c r="L5" s="12" t="s">
        <v>134</v>
      </c>
      <c r="M5" s="11"/>
      <c r="N5" s="11"/>
      <c r="O5" s="11"/>
    </row>
    <row r="6" s="2" customFormat="1" ht="71.1" customHeight="1" spans="1:15">
      <c r="A6" s="11">
        <v>3</v>
      </c>
      <c r="B6" s="12" t="s">
        <v>135</v>
      </c>
      <c r="C6" s="11" t="s">
        <v>136</v>
      </c>
      <c r="D6" s="11" t="s">
        <v>57</v>
      </c>
      <c r="E6" s="11" t="s">
        <v>35</v>
      </c>
      <c r="F6" s="12" t="s">
        <v>137</v>
      </c>
      <c r="G6" s="11">
        <v>260</v>
      </c>
      <c r="H6" s="11">
        <v>260</v>
      </c>
      <c r="I6" s="11"/>
      <c r="J6" s="11">
        <f t="shared" si="0"/>
        <v>260</v>
      </c>
      <c r="K6" s="11" t="s">
        <v>21</v>
      </c>
      <c r="L6" s="12" t="s">
        <v>138</v>
      </c>
      <c r="M6" s="11" t="s">
        <v>23</v>
      </c>
      <c r="N6" s="11" t="s">
        <v>23</v>
      </c>
      <c r="O6" s="11" t="s">
        <v>23</v>
      </c>
    </row>
    <row r="7" s="2" customFormat="1" ht="51" customHeight="1" spans="1:15">
      <c r="A7" s="11">
        <v>4</v>
      </c>
      <c r="B7" s="12" t="s">
        <v>139</v>
      </c>
      <c r="C7" s="11" t="s">
        <v>18</v>
      </c>
      <c r="D7" s="11" t="s">
        <v>19</v>
      </c>
      <c r="E7" s="11" t="s">
        <v>35</v>
      </c>
      <c r="F7" s="12" t="s">
        <v>140</v>
      </c>
      <c r="G7" s="11">
        <v>682</v>
      </c>
      <c r="H7" s="11">
        <v>200</v>
      </c>
      <c r="I7" s="11"/>
      <c r="J7" s="11">
        <v>200</v>
      </c>
      <c r="K7" s="11" t="s">
        <v>21</v>
      </c>
      <c r="L7" s="12" t="s">
        <v>141</v>
      </c>
      <c r="M7" s="11" t="s">
        <v>23</v>
      </c>
      <c r="N7" s="11" t="s">
        <v>23</v>
      </c>
      <c r="O7" s="11"/>
    </row>
    <row r="8" s="2" customFormat="1" ht="61" customHeight="1" spans="1:15">
      <c r="A8" s="11">
        <v>5</v>
      </c>
      <c r="B8" s="12" t="s">
        <v>142</v>
      </c>
      <c r="C8" s="11" t="s">
        <v>143</v>
      </c>
      <c r="D8" s="11" t="s">
        <v>57</v>
      </c>
      <c r="E8" s="11" t="s">
        <v>35</v>
      </c>
      <c r="F8" s="12" t="s">
        <v>144</v>
      </c>
      <c r="G8" s="11">
        <v>250</v>
      </c>
      <c r="H8" s="11">
        <v>250</v>
      </c>
      <c r="I8" s="11"/>
      <c r="J8" s="11">
        <v>250</v>
      </c>
      <c r="K8" s="11" t="s">
        <v>21</v>
      </c>
      <c r="L8" s="12" t="s">
        <v>145</v>
      </c>
      <c r="M8" s="11" t="s">
        <v>23</v>
      </c>
      <c r="N8" s="11" t="s">
        <v>23</v>
      </c>
      <c r="O8" s="11"/>
    </row>
    <row r="9" s="2" customFormat="1" ht="53" customHeight="1" spans="1:15">
      <c r="A9" s="11">
        <v>6</v>
      </c>
      <c r="B9" s="12" t="s">
        <v>146</v>
      </c>
      <c r="C9" s="11" t="s">
        <v>147</v>
      </c>
      <c r="D9" s="11" t="s">
        <v>57</v>
      </c>
      <c r="E9" s="11" t="s">
        <v>35</v>
      </c>
      <c r="F9" s="12" t="s">
        <v>148</v>
      </c>
      <c r="G9" s="11">
        <v>70</v>
      </c>
      <c r="H9" s="11">
        <v>70</v>
      </c>
      <c r="I9" s="11"/>
      <c r="J9" s="11">
        <v>70</v>
      </c>
      <c r="K9" s="11" t="s">
        <v>21</v>
      </c>
      <c r="L9" s="12" t="s">
        <v>149</v>
      </c>
      <c r="M9" s="11" t="s">
        <v>23</v>
      </c>
      <c r="N9" s="11" t="s">
        <v>23</v>
      </c>
      <c r="O9" s="11"/>
    </row>
    <row r="10" s="2" customFormat="1" ht="48" customHeight="1" spans="1:15">
      <c r="A10" s="11">
        <v>7</v>
      </c>
      <c r="B10" s="12" t="s">
        <v>150</v>
      </c>
      <c r="C10" s="11" t="s">
        <v>18</v>
      </c>
      <c r="D10" s="11" t="s">
        <v>19</v>
      </c>
      <c r="E10" s="11" t="s">
        <v>35</v>
      </c>
      <c r="F10" s="12" t="s">
        <v>151</v>
      </c>
      <c r="G10" s="11">
        <v>110</v>
      </c>
      <c r="H10" s="11">
        <v>30</v>
      </c>
      <c r="I10" s="11"/>
      <c r="J10" s="11">
        <v>30</v>
      </c>
      <c r="K10" s="11" t="s">
        <v>21</v>
      </c>
      <c r="L10" s="12" t="s">
        <v>152</v>
      </c>
      <c r="M10" s="11" t="s">
        <v>23</v>
      </c>
      <c r="N10" s="11" t="s">
        <v>23</v>
      </c>
      <c r="O10" s="11"/>
    </row>
    <row r="11" s="2" customFormat="1" ht="48" customHeight="1" spans="1:15">
      <c r="A11" s="11">
        <v>8</v>
      </c>
      <c r="B11" s="12" t="s">
        <v>153</v>
      </c>
      <c r="C11" s="11" t="s">
        <v>46</v>
      </c>
      <c r="D11" s="11" t="s">
        <v>57</v>
      </c>
      <c r="E11" s="11" t="s">
        <v>17</v>
      </c>
      <c r="F11" s="12" t="s">
        <v>154</v>
      </c>
      <c r="G11" s="11">
        <v>589</v>
      </c>
      <c r="H11" s="11">
        <v>114</v>
      </c>
      <c r="I11" s="11"/>
      <c r="J11" s="11">
        <f t="shared" ref="J11:J16" si="1">H11-I11</f>
        <v>114</v>
      </c>
      <c r="K11" s="11" t="s">
        <v>43</v>
      </c>
      <c r="L11" s="12" t="s">
        <v>155</v>
      </c>
      <c r="M11" s="11" t="s">
        <v>23</v>
      </c>
      <c r="N11" s="11" t="s">
        <v>23</v>
      </c>
      <c r="O11" s="11" t="s">
        <v>23</v>
      </c>
    </row>
    <row r="12" s="2" customFormat="1" ht="32" customHeight="1" spans="1:15">
      <c r="A12" s="11">
        <v>9</v>
      </c>
      <c r="B12" s="12" t="s">
        <v>156</v>
      </c>
      <c r="C12" s="11" t="s">
        <v>46</v>
      </c>
      <c r="D12" s="11" t="s">
        <v>57</v>
      </c>
      <c r="E12" s="11" t="s">
        <v>35</v>
      </c>
      <c r="F12" s="12" t="s">
        <v>157</v>
      </c>
      <c r="G12" s="11">
        <v>90</v>
      </c>
      <c r="H12" s="11">
        <v>90</v>
      </c>
      <c r="I12" s="11"/>
      <c r="J12" s="11">
        <f t="shared" si="1"/>
        <v>90</v>
      </c>
      <c r="K12" s="11" t="s">
        <v>43</v>
      </c>
      <c r="L12" s="12" t="s">
        <v>158</v>
      </c>
      <c r="M12" s="11" t="s">
        <v>23</v>
      </c>
      <c r="N12" s="11" t="s">
        <v>23</v>
      </c>
      <c r="O12" s="11" t="s">
        <v>23</v>
      </c>
    </row>
    <row r="13" s="2" customFormat="1" ht="86" customHeight="1" spans="1:15">
      <c r="A13" s="11">
        <v>10</v>
      </c>
      <c r="B13" s="12" t="s">
        <v>159</v>
      </c>
      <c r="C13" s="11" t="s">
        <v>46</v>
      </c>
      <c r="D13" s="11" t="s">
        <v>57</v>
      </c>
      <c r="E13" s="11" t="s">
        <v>35</v>
      </c>
      <c r="F13" s="12" t="s">
        <v>160</v>
      </c>
      <c r="G13" s="11">
        <v>29</v>
      </c>
      <c r="H13" s="11">
        <v>29</v>
      </c>
      <c r="I13" s="11"/>
      <c r="J13" s="11">
        <f t="shared" si="1"/>
        <v>29</v>
      </c>
      <c r="K13" s="11" t="s">
        <v>43</v>
      </c>
      <c r="L13" s="12" t="s">
        <v>161</v>
      </c>
      <c r="M13" s="11" t="s">
        <v>23</v>
      </c>
      <c r="N13" s="11" t="s">
        <v>23</v>
      </c>
      <c r="O13" s="11" t="s">
        <v>23</v>
      </c>
    </row>
    <row r="14" s="2" customFormat="1" ht="38.1" customHeight="1" spans="1:15">
      <c r="A14" s="11">
        <v>11</v>
      </c>
      <c r="B14" s="12" t="s">
        <v>162</v>
      </c>
      <c r="C14" s="11" t="s">
        <v>163</v>
      </c>
      <c r="D14" s="11" t="s">
        <v>19</v>
      </c>
      <c r="E14" s="11" t="s">
        <v>17</v>
      </c>
      <c r="F14" s="12" t="s">
        <v>164</v>
      </c>
      <c r="G14" s="11">
        <v>356</v>
      </c>
      <c r="H14" s="11">
        <v>143</v>
      </c>
      <c r="I14" s="11"/>
      <c r="J14" s="11">
        <f t="shared" si="1"/>
        <v>143</v>
      </c>
      <c r="K14" s="11" t="s">
        <v>53</v>
      </c>
      <c r="L14" s="12" t="s">
        <v>165</v>
      </c>
      <c r="M14" s="11" t="s">
        <v>23</v>
      </c>
      <c r="N14" s="11" t="s">
        <v>23</v>
      </c>
      <c r="O14" s="11" t="s">
        <v>23</v>
      </c>
    </row>
    <row r="15" s="2" customFormat="1" ht="47.1" customHeight="1" spans="1:15">
      <c r="A15" s="11">
        <v>12</v>
      </c>
      <c r="B15" s="12" t="s">
        <v>166</v>
      </c>
      <c r="C15" s="11" t="s">
        <v>167</v>
      </c>
      <c r="D15" s="11" t="s">
        <v>19</v>
      </c>
      <c r="E15" s="11" t="s">
        <v>17</v>
      </c>
      <c r="F15" s="12" t="s">
        <v>168</v>
      </c>
      <c r="G15" s="11">
        <v>90</v>
      </c>
      <c r="H15" s="11">
        <v>64</v>
      </c>
      <c r="I15" s="11"/>
      <c r="J15" s="11">
        <f t="shared" si="1"/>
        <v>64</v>
      </c>
      <c r="K15" s="11" t="s">
        <v>53</v>
      </c>
      <c r="L15" s="12" t="s">
        <v>169</v>
      </c>
      <c r="M15" s="11" t="s">
        <v>23</v>
      </c>
      <c r="N15" s="11" t="s">
        <v>23</v>
      </c>
      <c r="O15" s="11"/>
    </row>
    <row r="16" s="2" customFormat="1" ht="35.1" customHeight="1" spans="1:15">
      <c r="A16" s="11">
        <v>13</v>
      </c>
      <c r="B16" s="12" t="s">
        <v>170</v>
      </c>
      <c r="C16" s="11" t="s">
        <v>171</v>
      </c>
      <c r="D16" s="11" t="s">
        <v>19</v>
      </c>
      <c r="E16" s="11" t="s">
        <v>35</v>
      </c>
      <c r="F16" s="12" t="s">
        <v>172</v>
      </c>
      <c r="G16" s="11">
        <v>300</v>
      </c>
      <c r="H16" s="11">
        <v>116</v>
      </c>
      <c r="I16" s="11"/>
      <c r="J16" s="11">
        <f t="shared" si="1"/>
        <v>116</v>
      </c>
      <c r="K16" s="11" t="s">
        <v>53</v>
      </c>
      <c r="L16" s="12" t="s">
        <v>173</v>
      </c>
      <c r="M16" s="11"/>
      <c r="N16" s="11"/>
      <c r="O16" s="11"/>
    </row>
    <row r="17" s="2" customFormat="1" ht="39" customHeight="1" spans="1:15">
      <c r="A17" s="11">
        <v>14</v>
      </c>
      <c r="B17" s="12" t="s">
        <v>174</v>
      </c>
      <c r="C17" s="11" t="s">
        <v>175</v>
      </c>
      <c r="D17" s="11" t="s">
        <v>57</v>
      </c>
      <c r="E17" s="11" t="s">
        <v>35</v>
      </c>
      <c r="F17" s="12" t="s">
        <v>176</v>
      </c>
      <c r="G17" s="11">
        <v>286</v>
      </c>
      <c r="H17" s="11">
        <v>286</v>
      </c>
      <c r="I17" s="11"/>
      <c r="J17" s="11">
        <v>286</v>
      </c>
      <c r="K17" s="11" t="s">
        <v>53</v>
      </c>
      <c r="L17" s="12" t="s">
        <v>177</v>
      </c>
      <c r="M17" s="11" t="s">
        <v>23</v>
      </c>
      <c r="N17" s="11" t="s">
        <v>23</v>
      </c>
      <c r="O17" s="11"/>
    </row>
    <row r="18" s="2" customFormat="1" ht="41.1" customHeight="1" spans="1:15">
      <c r="A18" s="11">
        <v>15</v>
      </c>
      <c r="B18" s="12" t="s">
        <v>178</v>
      </c>
      <c r="C18" s="11" t="s">
        <v>179</v>
      </c>
      <c r="D18" s="11" t="s">
        <v>57</v>
      </c>
      <c r="E18" s="11" t="s">
        <v>35</v>
      </c>
      <c r="F18" s="12" t="s">
        <v>180</v>
      </c>
      <c r="G18" s="11">
        <v>680</v>
      </c>
      <c r="H18" s="11">
        <v>661</v>
      </c>
      <c r="I18" s="11"/>
      <c r="J18" s="11">
        <v>661</v>
      </c>
      <c r="K18" s="11" t="s">
        <v>53</v>
      </c>
      <c r="L18" s="12" t="s">
        <v>181</v>
      </c>
      <c r="M18" s="11" t="s">
        <v>23</v>
      </c>
      <c r="N18" s="11" t="s">
        <v>23</v>
      </c>
      <c r="O18" s="11" t="s">
        <v>23</v>
      </c>
    </row>
    <row r="19" s="2" customFormat="1" ht="67.5" spans="1:15">
      <c r="A19" s="11">
        <v>16</v>
      </c>
      <c r="B19" s="12" t="s">
        <v>182</v>
      </c>
      <c r="C19" s="11" t="s">
        <v>61</v>
      </c>
      <c r="D19" s="11" t="s">
        <v>19</v>
      </c>
      <c r="E19" s="11" t="s">
        <v>17</v>
      </c>
      <c r="F19" s="12" t="s">
        <v>183</v>
      </c>
      <c r="G19" s="11">
        <v>124</v>
      </c>
      <c r="H19" s="11">
        <v>52</v>
      </c>
      <c r="I19" s="11"/>
      <c r="J19" s="11">
        <f t="shared" ref="J19:J21" si="2">H19-I19</f>
        <v>52</v>
      </c>
      <c r="K19" s="11" t="s">
        <v>63</v>
      </c>
      <c r="L19" s="12" t="s">
        <v>184</v>
      </c>
      <c r="M19" s="11" t="s">
        <v>23</v>
      </c>
      <c r="N19" s="11" t="s">
        <v>23</v>
      </c>
      <c r="O19" s="11" t="s">
        <v>23</v>
      </c>
    </row>
    <row r="20" s="2" customFormat="1" ht="63" customHeight="1" spans="1:15">
      <c r="A20" s="11">
        <v>17</v>
      </c>
      <c r="B20" s="12" t="s">
        <v>185</v>
      </c>
      <c r="C20" s="11" t="s">
        <v>186</v>
      </c>
      <c r="D20" s="11" t="s">
        <v>57</v>
      </c>
      <c r="E20" s="11" t="s">
        <v>17</v>
      </c>
      <c r="F20" s="12" t="s">
        <v>187</v>
      </c>
      <c r="G20" s="11">
        <v>266</v>
      </c>
      <c r="H20" s="11">
        <v>133</v>
      </c>
      <c r="I20" s="11"/>
      <c r="J20" s="11">
        <f t="shared" si="2"/>
        <v>133</v>
      </c>
      <c r="K20" s="11" t="s">
        <v>63</v>
      </c>
      <c r="L20" s="12" t="s">
        <v>188</v>
      </c>
      <c r="M20" s="11" t="s">
        <v>23</v>
      </c>
      <c r="N20" s="11" t="s">
        <v>23</v>
      </c>
      <c r="O20" s="11"/>
    </row>
    <row r="21" s="2" customFormat="1" ht="63" customHeight="1" spans="1:16">
      <c r="A21" s="11">
        <v>18</v>
      </c>
      <c r="B21" s="12" t="s">
        <v>189</v>
      </c>
      <c r="C21" s="11" t="s">
        <v>190</v>
      </c>
      <c r="D21" s="11" t="s">
        <v>19</v>
      </c>
      <c r="E21" s="11" t="s">
        <v>35</v>
      </c>
      <c r="F21" s="12" t="s">
        <v>191</v>
      </c>
      <c r="G21" s="11">
        <v>130</v>
      </c>
      <c r="H21" s="11">
        <v>62</v>
      </c>
      <c r="I21" s="11"/>
      <c r="J21" s="11">
        <f t="shared" si="2"/>
        <v>62</v>
      </c>
      <c r="K21" s="11" t="s">
        <v>63</v>
      </c>
      <c r="L21" s="12" t="s">
        <v>192</v>
      </c>
      <c r="M21" s="11" t="s">
        <v>23</v>
      </c>
      <c r="N21" s="11" t="s">
        <v>23</v>
      </c>
      <c r="O21" s="11"/>
      <c r="P21" s="21"/>
    </row>
    <row r="22" s="2" customFormat="1" ht="111" customHeight="1" spans="1:16">
      <c r="A22" s="11">
        <v>19</v>
      </c>
      <c r="B22" s="13" t="s">
        <v>72</v>
      </c>
      <c r="C22" s="13" t="s">
        <v>73</v>
      </c>
      <c r="D22" s="13" t="s">
        <v>57</v>
      </c>
      <c r="E22" s="13" t="s">
        <v>35</v>
      </c>
      <c r="F22" s="14" t="s">
        <v>74</v>
      </c>
      <c r="G22" s="15">
        <v>200</v>
      </c>
      <c r="H22" s="13">
        <v>200</v>
      </c>
      <c r="I22" s="13">
        <v>10</v>
      </c>
      <c r="J22" s="11">
        <v>210</v>
      </c>
      <c r="K22" s="13" t="s">
        <v>63</v>
      </c>
      <c r="L22" s="14" t="s">
        <v>75</v>
      </c>
      <c r="M22" s="13" t="s">
        <v>23</v>
      </c>
      <c r="N22" s="13" t="s">
        <v>23</v>
      </c>
      <c r="O22" s="13" t="s">
        <v>23</v>
      </c>
      <c r="P22" s="22"/>
    </row>
    <row r="23" s="2" customFormat="1" ht="54.95" customHeight="1" spans="1:15">
      <c r="A23" s="11">
        <v>20</v>
      </c>
      <c r="B23" s="12" t="s">
        <v>193</v>
      </c>
      <c r="C23" s="11" t="s">
        <v>194</v>
      </c>
      <c r="D23" s="11" t="s">
        <v>19</v>
      </c>
      <c r="E23" s="11" t="s">
        <v>17</v>
      </c>
      <c r="F23" s="12" t="s">
        <v>195</v>
      </c>
      <c r="G23" s="11">
        <v>130</v>
      </c>
      <c r="H23" s="11">
        <v>52</v>
      </c>
      <c r="I23" s="11"/>
      <c r="J23" s="11">
        <f t="shared" ref="J23:J36" si="3">H23-I23</f>
        <v>52</v>
      </c>
      <c r="K23" s="11" t="s">
        <v>92</v>
      </c>
      <c r="L23" s="12" t="s">
        <v>196</v>
      </c>
      <c r="M23" s="11" t="s">
        <v>23</v>
      </c>
      <c r="N23" s="11" t="s">
        <v>23</v>
      </c>
      <c r="O23" s="11"/>
    </row>
    <row r="24" s="2" customFormat="1" ht="39" customHeight="1" spans="1:15">
      <c r="A24" s="11">
        <v>21</v>
      </c>
      <c r="B24" s="12" t="s">
        <v>197</v>
      </c>
      <c r="C24" s="11" t="s">
        <v>198</v>
      </c>
      <c r="D24" s="11" t="s">
        <v>19</v>
      </c>
      <c r="E24" s="11" t="s">
        <v>17</v>
      </c>
      <c r="F24" s="12" t="s">
        <v>199</v>
      </c>
      <c r="G24" s="11">
        <v>421</v>
      </c>
      <c r="H24" s="11">
        <v>295</v>
      </c>
      <c r="I24" s="11"/>
      <c r="J24" s="11">
        <f t="shared" si="3"/>
        <v>295</v>
      </c>
      <c r="K24" s="11" t="s">
        <v>92</v>
      </c>
      <c r="L24" s="12" t="s">
        <v>200</v>
      </c>
      <c r="M24" s="11" t="s">
        <v>23</v>
      </c>
      <c r="N24" s="11" t="s">
        <v>23</v>
      </c>
      <c r="O24" s="11"/>
    </row>
    <row r="25" s="2" customFormat="1" ht="54" customHeight="1" spans="1:15">
      <c r="A25" s="11">
        <v>22</v>
      </c>
      <c r="B25" s="12" t="s">
        <v>201</v>
      </c>
      <c r="C25" s="11" t="s">
        <v>202</v>
      </c>
      <c r="D25" s="11" t="s">
        <v>19</v>
      </c>
      <c r="E25" s="11" t="s">
        <v>35</v>
      </c>
      <c r="F25" s="12" t="s">
        <v>203</v>
      </c>
      <c r="G25" s="11">
        <v>40</v>
      </c>
      <c r="H25" s="11">
        <v>40</v>
      </c>
      <c r="I25" s="11"/>
      <c r="J25" s="11">
        <f t="shared" si="3"/>
        <v>40</v>
      </c>
      <c r="K25" s="11" t="s">
        <v>92</v>
      </c>
      <c r="L25" s="12" t="s">
        <v>204</v>
      </c>
      <c r="M25" s="11" t="s">
        <v>23</v>
      </c>
      <c r="N25" s="11" t="s">
        <v>23</v>
      </c>
      <c r="O25" s="11"/>
    </row>
    <row r="26" s="2" customFormat="1" ht="55" customHeight="1" spans="1:15">
      <c r="A26" s="11">
        <v>23</v>
      </c>
      <c r="B26" s="12" t="s">
        <v>205</v>
      </c>
      <c r="C26" s="11" t="s">
        <v>206</v>
      </c>
      <c r="D26" s="11" t="s">
        <v>57</v>
      </c>
      <c r="E26" s="11" t="s">
        <v>35</v>
      </c>
      <c r="F26" s="12" t="s">
        <v>207</v>
      </c>
      <c r="G26" s="11">
        <v>40</v>
      </c>
      <c r="H26" s="11">
        <v>40</v>
      </c>
      <c r="I26" s="11"/>
      <c r="J26" s="11">
        <f t="shared" si="3"/>
        <v>40</v>
      </c>
      <c r="K26" s="11" t="s">
        <v>92</v>
      </c>
      <c r="L26" s="12" t="s">
        <v>208</v>
      </c>
      <c r="M26" s="11" t="s">
        <v>23</v>
      </c>
      <c r="N26" s="11" t="s">
        <v>23</v>
      </c>
      <c r="O26" s="11"/>
    </row>
    <row r="27" s="2" customFormat="1" ht="49" customHeight="1" spans="1:15">
      <c r="A27" s="11">
        <v>24</v>
      </c>
      <c r="B27" s="12" t="s">
        <v>209</v>
      </c>
      <c r="C27" s="11" t="s">
        <v>210</v>
      </c>
      <c r="D27" s="11" t="s">
        <v>57</v>
      </c>
      <c r="E27" s="11" t="s">
        <v>35</v>
      </c>
      <c r="F27" s="12" t="s">
        <v>211</v>
      </c>
      <c r="G27" s="11">
        <v>40</v>
      </c>
      <c r="H27" s="11">
        <v>40</v>
      </c>
      <c r="I27" s="11"/>
      <c r="J27" s="11">
        <f t="shared" si="3"/>
        <v>40</v>
      </c>
      <c r="K27" s="11" t="s">
        <v>92</v>
      </c>
      <c r="L27" s="12" t="s">
        <v>212</v>
      </c>
      <c r="M27" s="11" t="s">
        <v>23</v>
      </c>
      <c r="N27" s="11" t="s">
        <v>23</v>
      </c>
      <c r="O27" s="11"/>
    </row>
    <row r="28" s="2" customFormat="1" ht="50" customHeight="1" spans="1:15">
      <c r="A28" s="11">
        <v>25</v>
      </c>
      <c r="B28" s="12" t="s">
        <v>213</v>
      </c>
      <c r="C28" s="11" t="s">
        <v>214</v>
      </c>
      <c r="D28" s="11" t="s">
        <v>57</v>
      </c>
      <c r="E28" s="11" t="s">
        <v>35</v>
      </c>
      <c r="F28" s="12" t="s">
        <v>215</v>
      </c>
      <c r="G28" s="11">
        <v>40</v>
      </c>
      <c r="H28" s="11">
        <v>40</v>
      </c>
      <c r="I28" s="11"/>
      <c r="J28" s="11">
        <f t="shared" si="3"/>
        <v>40</v>
      </c>
      <c r="K28" s="11" t="s">
        <v>92</v>
      </c>
      <c r="L28" s="12" t="s">
        <v>216</v>
      </c>
      <c r="M28" s="11" t="s">
        <v>23</v>
      </c>
      <c r="N28" s="11" t="s">
        <v>23</v>
      </c>
      <c r="O28" s="11"/>
    </row>
    <row r="29" s="2" customFormat="1" ht="67.5" spans="1:15">
      <c r="A29" s="11">
        <v>26</v>
      </c>
      <c r="B29" s="12" t="s">
        <v>217</v>
      </c>
      <c r="C29" s="11" t="s">
        <v>218</v>
      </c>
      <c r="D29" s="11" t="s">
        <v>19</v>
      </c>
      <c r="E29" s="11" t="s">
        <v>17</v>
      </c>
      <c r="F29" s="12" t="s">
        <v>219</v>
      </c>
      <c r="G29" s="11">
        <v>164</v>
      </c>
      <c r="H29" s="11">
        <v>50</v>
      </c>
      <c r="I29" s="11"/>
      <c r="J29" s="11">
        <f t="shared" si="3"/>
        <v>50</v>
      </c>
      <c r="K29" s="11" t="s">
        <v>100</v>
      </c>
      <c r="L29" s="12" t="s">
        <v>220</v>
      </c>
      <c r="M29" s="11"/>
      <c r="N29" s="11"/>
      <c r="O29" s="11" t="s">
        <v>23</v>
      </c>
    </row>
    <row r="30" s="2" customFormat="1" ht="46" customHeight="1" spans="1:15">
      <c r="A30" s="11">
        <v>27</v>
      </c>
      <c r="B30" s="12" t="s">
        <v>221</v>
      </c>
      <c r="C30" s="11" t="s">
        <v>98</v>
      </c>
      <c r="D30" s="11" t="s">
        <v>19</v>
      </c>
      <c r="E30" s="11" t="s">
        <v>35</v>
      </c>
      <c r="F30" s="12" t="s">
        <v>222</v>
      </c>
      <c r="G30" s="11">
        <v>266</v>
      </c>
      <c r="H30" s="11">
        <v>70</v>
      </c>
      <c r="I30" s="11"/>
      <c r="J30" s="11">
        <f t="shared" si="3"/>
        <v>70</v>
      </c>
      <c r="K30" s="11" t="s">
        <v>100</v>
      </c>
      <c r="L30" s="12" t="s">
        <v>223</v>
      </c>
      <c r="M30" s="11" t="s">
        <v>23</v>
      </c>
      <c r="N30" s="11" t="s">
        <v>23</v>
      </c>
      <c r="O30" s="11" t="s">
        <v>23</v>
      </c>
    </row>
    <row r="31" s="2" customFormat="1" ht="47" customHeight="1" spans="1:15">
      <c r="A31" s="11">
        <v>28</v>
      </c>
      <c r="B31" s="12" t="s">
        <v>224</v>
      </c>
      <c r="C31" s="11" t="s">
        <v>225</v>
      </c>
      <c r="D31" s="11" t="s">
        <v>19</v>
      </c>
      <c r="E31" s="11" t="s">
        <v>35</v>
      </c>
      <c r="F31" s="12" t="s">
        <v>226</v>
      </c>
      <c r="G31" s="11">
        <v>15</v>
      </c>
      <c r="H31" s="11">
        <v>15</v>
      </c>
      <c r="I31" s="11"/>
      <c r="J31" s="11">
        <f t="shared" si="3"/>
        <v>15</v>
      </c>
      <c r="K31" s="11" t="s">
        <v>100</v>
      </c>
      <c r="L31" s="12" t="s">
        <v>227</v>
      </c>
      <c r="M31" s="11" t="s">
        <v>23</v>
      </c>
      <c r="N31" s="11" t="s">
        <v>23</v>
      </c>
      <c r="O31" s="11"/>
    </row>
    <row r="32" s="2" customFormat="1" ht="41.1" customHeight="1" spans="1:15">
      <c r="A32" s="11">
        <v>29</v>
      </c>
      <c r="B32" s="12" t="s">
        <v>228</v>
      </c>
      <c r="C32" s="11" t="s">
        <v>229</v>
      </c>
      <c r="D32" s="11" t="s">
        <v>19</v>
      </c>
      <c r="E32" s="11" t="s">
        <v>17</v>
      </c>
      <c r="F32" s="12" t="s">
        <v>230</v>
      </c>
      <c r="G32" s="11">
        <v>67</v>
      </c>
      <c r="H32" s="11">
        <v>13</v>
      </c>
      <c r="I32" s="11"/>
      <c r="J32" s="11">
        <f t="shared" si="3"/>
        <v>13</v>
      </c>
      <c r="K32" s="11" t="s">
        <v>80</v>
      </c>
      <c r="L32" s="12" t="s">
        <v>231</v>
      </c>
      <c r="M32" s="11" t="s">
        <v>23</v>
      </c>
      <c r="N32" s="11" t="s">
        <v>23</v>
      </c>
      <c r="O32" s="11" t="s">
        <v>23</v>
      </c>
    </row>
    <row r="33" s="2" customFormat="1" ht="39" customHeight="1" spans="1:15">
      <c r="A33" s="11">
        <v>30</v>
      </c>
      <c r="B33" s="12" t="s">
        <v>232</v>
      </c>
      <c r="C33" s="11" t="s">
        <v>233</v>
      </c>
      <c r="D33" s="11" t="s">
        <v>19</v>
      </c>
      <c r="E33" s="11" t="s">
        <v>17</v>
      </c>
      <c r="F33" s="12" t="s">
        <v>234</v>
      </c>
      <c r="G33" s="11">
        <v>159</v>
      </c>
      <c r="H33" s="11">
        <v>32</v>
      </c>
      <c r="I33" s="11"/>
      <c r="J33" s="11">
        <f t="shared" si="3"/>
        <v>32</v>
      </c>
      <c r="K33" s="11" t="s">
        <v>80</v>
      </c>
      <c r="L33" s="12" t="s">
        <v>235</v>
      </c>
      <c r="M33" s="11" t="s">
        <v>23</v>
      </c>
      <c r="N33" s="11" t="s">
        <v>23</v>
      </c>
      <c r="O33" s="11"/>
    </row>
    <row r="34" s="2" customFormat="1" ht="39.95" customHeight="1" spans="1:15">
      <c r="A34" s="11">
        <v>31</v>
      </c>
      <c r="B34" s="12" t="s">
        <v>236</v>
      </c>
      <c r="C34" s="11" t="s">
        <v>237</v>
      </c>
      <c r="D34" s="11" t="s">
        <v>19</v>
      </c>
      <c r="E34" s="11" t="s">
        <v>17</v>
      </c>
      <c r="F34" s="12" t="s">
        <v>238</v>
      </c>
      <c r="G34" s="11">
        <v>60</v>
      </c>
      <c r="H34" s="11">
        <v>40</v>
      </c>
      <c r="I34" s="11"/>
      <c r="J34" s="11">
        <f t="shared" si="3"/>
        <v>40</v>
      </c>
      <c r="K34" s="11" t="s">
        <v>80</v>
      </c>
      <c r="L34" s="12" t="s">
        <v>239</v>
      </c>
      <c r="M34" s="11"/>
      <c r="N34" s="11"/>
      <c r="O34" s="11" t="s">
        <v>23</v>
      </c>
    </row>
    <row r="35" s="2" customFormat="1" ht="56.1" customHeight="1" spans="1:15">
      <c r="A35" s="11">
        <v>32</v>
      </c>
      <c r="B35" s="12" t="s">
        <v>240</v>
      </c>
      <c r="C35" s="11" t="s">
        <v>78</v>
      </c>
      <c r="D35" s="11" t="s">
        <v>57</v>
      </c>
      <c r="E35" s="11" t="s">
        <v>35</v>
      </c>
      <c r="F35" s="12" t="s">
        <v>241</v>
      </c>
      <c r="G35" s="11">
        <v>80</v>
      </c>
      <c r="H35" s="11">
        <v>80</v>
      </c>
      <c r="I35" s="11"/>
      <c r="J35" s="11">
        <f t="shared" si="3"/>
        <v>80</v>
      </c>
      <c r="K35" s="11" t="s">
        <v>80</v>
      </c>
      <c r="L35" s="12" t="s">
        <v>242</v>
      </c>
      <c r="M35" s="11"/>
      <c r="N35" s="11"/>
      <c r="O35" s="11"/>
    </row>
    <row r="36" s="2" customFormat="1" ht="56.1" customHeight="1" spans="1:15">
      <c r="A36" s="11">
        <v>33</v>
      </c>
      <c r="B36" s="12" t="s">
        <v>243</v>
      </c>
      <c r="C36" s="11" t="s">
        <v>244</v>
      </c>
      <c r="D36" s="11" t="s">
        <v>19</v>
      </c>
      <c r="E36" s="11" t="s">
        <v>35</v>
      </c>
      <c r="F36" s="12" t="s">
        <v>245</v>
      </c>
      <c r="G36" s="11">
        <v>266</v>
      </c>
      <c r="H36" s="11">
        <v>60</v>
      </c>
      <c r="I36" s="11"/>
      <c r="J36" s="11">
        <f t="shared" si="3"/>
        <v>60</v>
      </c>
      <c r="K36" s="11" t="s">
        <v>80</v>
      </c>
      <c r="L36" s="12" t="s">
        <v>246</v>
      </c>
      <c r="M36" s="11"/>
      <c r="N36" s="11"/>
      <c r="O36" s="11"/>
    </row>
    <row r="37" s="2" customFormat="1" ht="45" customHeight="1" spans="1:15">
      <c r="A37" s="11">
        <v>34</v>
      </c>
      <c r="B37" s="12" t="s">
        <v>247</v>
      </c>
      <c r="C37" s="11" t="s">
        <v>248</v>
      </c>
      <c r="D37" s="11" t="s">
        <v>19</v>
      </c>
      <c r="E37" s="11" t="s">
        <v>35</v>
      </c>
      <c r="F37" s="12" t="s">
        <v>249</v>
      </c>
      <c r="G37" s="11">
        <v>140</v>
      </c>
      <c r="H37" s="11">
        <v>90</v>
      </c>
      <c r="I37" s="11">
        <v>-10</v>
      </c>
      <c r="J37" s="11">
        <v>80</v>
      </c>
      <c r="K37" s="11" t="s">
        <v>80</v>
      </c>
      <c r="L37" s="12" t="s">
        <v>250</v>
      </c>
      <c r="M37" s="11" t="s">
        <v>23</v>
      </c>
      <c r="N37" s="11" t="s">
        <v>23</v>
      </c>
      <c r="O37" s="11" t="s">
        <v>23</v>
      </c>
    </row>
    <row r="38" s="2" customFormat="1" ht="42.95" customHeight="1" spans="1:15">
      <c r="A38" s="11">
        <v>35</v>
      </c>
      <c r="B38" s="12" t="s">
        <v>251</v>
      </c>
      <c r="C38" s="11" t="s">
        <v>252</v>
      </c>
      <c r="D38" s="11" t="s">
        <v>19</v>
      </c>
      <c r="E38" s="11" t="s">
        <v>35</v>
      </c>
      <c r="F38" s="12" t="s">
        <v>253</v>
      </c>
      <c r="G38" s="11">
        <v>45.6</v>
      </c>
      <c r="H38" s="11">
        <v>45.2</v>
      </c>
      <c r="I38" s="11"/>
      <c r="J38" s="11">
        <f t="shared" ref="J38:J42" si="4">H38-I38</f>
        <v>45.2</v>
      </c>
      <c r="K38" s="11" t="s">
        <v>80</v>
      </c>
      <c r="L38" s="12" t="s">
        <v>254</v>
      </c>
      <c r="M38" s="11"/>
      <c r="N38" s="11"/>
      <c r="O38" s="11"/>
    </row>
    <row r="39" s="2" customFormat="1" ht="44.1" customHeight="1" spans="1:15">
      <c r="A39" s="11">
        <v>36</v>
      </c>
      <c r="B39" s="12" t="s">
        <v>255</v>
      </c>
      <c r="C39" s="11" t="s">
        <v>256</v>
      </c>
      <c r="D39" s="11" t="s">
        <v>19</v>
      </c>
      <c r="E39" s="11" t="s">
        <v>35</v>
      </c>
      <c r="F39" s="12" t="s">
        <v>257</v>
      </c>
      <c r="G39" s="11">
        <v>508</v>
      </c>
      <c r="H39" s="11">
        <v>304</v>
      </c>
      <c r="I39" s="11"/>
      <c r="J39" s="11">
        <f t="shared" si="4"/>
        <v>304</v>
      </c>
      <c r="K39" s="11" t="s">
        <v>80</v>
      </c>
      <c r="L39" s="12" t="s">
        <v>258</v>
      </c>
      <c r="M39" s="11"/>
      <c r="N39" s="11"/>
      <c r="O39" s="11"/>
    </row>
    <row r="40" s="2" customFormat="1" ht="51" customHeight="1" spans="1:15">
      <c r="A40" s="11">
        <v>37</v>
      </c>
      <c r="B40" s="12" t="s">
        <v>259</v>
      </c>
      <c r="C40" s="11" t="s">
        <v>36</v>
      </c>
      <c r="D40" s="11" t="s">
        <v>19</v>
      </c>
      <c r="E40" s="11" t="s">
        <v>17</v>
      </c>
      <c r="F40" s="12" t="s">
        <v>260</v>
      </c>
      <c r="G40" s="11">
        <v>157</v>
      </c>
      <c r="H40" s="11">
        <v>110</v>
      </c>
      <c r="I40" s="11"/>
      <c r="J40" s="11">
        <f t="shared" si="4"/>
        <v>110</v>
      </c>
      <c r="K40" s="11" t="s">
        <v>38</v>
      </c>
      <c r="L40" s="12" t="s">
        <v>261</v>
      </c>
      <c r="M40" s="11" t="s">
        <v>23</v>
      </c>
      <c r="N40" s="11" t="s">
        <v>23</v>
      </c>
      <c r="O40" s="11" t="s">
        <v>23</v>
      </c>
    </row>
    <row r="41" s="3" customFormat="1" ht="48" customHeight="1" spans="1:15">
      <c r="A41" s="16">
        <v>38</v>
      </c>
      <c r="B41" s="17" t="s">
        <v>262</v>
      </c>
      <c r="C41" s="16" t="s">
        <v>263</v>
      </c>
      <c r="D41" s="16" t="s">
        <v>264</v>
      </c>
      <c r="E41" s="16" t="s">
        <v>35</v>
      </c>
      <c r="F41" s="17" t="s">
        <v>265</v>
      </c>
      <c r="G41" s="16">
        <v>1.8</v>
      </c>
      <c r="H41" s="16">
        <v>1.8</v>
      </c>
      <c r="I41" s="16"/>
      <c r="J41" s="16">
        <f t="shared" si="4"/>
        <v>1.8</v>
      </c>
      <c r="K41" s="16" t="s">
        <v>266</v>
      </c>
      <c r="L41" s="17" t="s">
        <v>267</v>
      </c>
      <c r="M41" s="16" t="s">
        <v>23</v>
      </c>
      <c r="N41" s="16" t="s">
        <v>23</v>
      </c>
      <c r="O41" s="16" t="s">
        <v>23</v>
      </c>
    </row>
    <row r="42" s="3" customFormat="1" ht="36" customHeight="1" spans="1:15">
      <c r="A42" s="16">
        <v>39</v>
      </c>
      <c r="B42" s="17" t="s">
        <v>268</v>
      </c>
      <c r="C42" s="16" t="s">
        <v>263</v>
      </c>
      <c r="D42" s="16" t="s">
        <v>57</v>
      </c>
      <c r="E42" s="16" t="s">
        <v>35</v>
      </c>
      <c r="F42" s="17" t="s">
        <v>269</v>
      </c>
      <c r="G42" s="16">
        <v>13</v>
      </c>
      <c r="H42" s="16">
        <v>13</v>
      </c>
      <c r="I42" s="16"/>
      <c r="J42" s="16">
        <f t="shared" si="4"/>
        <v>13</v>
      </c>
      <c r="K42" s="16" t="s">
        <v>266</v>
      </c>
      <c r="L42" s="17" t="s">
        <v>270</v>
      </c>
      <c r="M42" s="16" t="s">
        <v>23</v>
      </c>
      <c r="N42" s="16" t="s">
        <v>23</v>
      </c>
      <c r="O42" s="16" t="s">
        <v>23</v>
      </c>
    </row>
    <row r="43" s="4" customFormat="1" ht="30" customHeight="1" spans="1:15">
      <c r="A43" s="11" t="s">
        <v>119</v>
      </c>
      <c r="B43" s="11"/>
      <c r="C43" s="11"/>
      <c r="D43" s="11"/>
      <c r="E43" s="11"/>
      <c r="F43" s="11"/>
      <c r="G43" s="11">
        <f t="shared" ref="G43:J43" si="5">SUM(G4:G42)</f>
        <v>7561.4</v>
      </c>
      <c r="H43" s="11">
        <f t="shared" si="5"/>
        <v>4273</v>
      </c>
      <c r="I43" s="11"/>
      <c r="J43" s="11">
        <f t="shared" si="5"/>
        <v>4273</v>
      </c>
      <c r="K43" s="11"/>
      <c r="L43" s="11"/>
      <c r="M43" s="11">
        <v>31</v>
      </c>
      <c r="N43" s="11">
        <v>31</v>
      </c>
      <c r="O43" s="11">
        <v>19</v>
      </c>
    </row>
  </sheetData>
  <mergeCells count="13">
    <mergeCell ref="A1:O1"/>
    <mergeCell ref="G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</mergeCells>
  <printOptions horizontalCentered="1"/>
  <pageMargins left="0.357638888888889" right="0.357638888888889" top="0.2125" bottom="0.2125" header="0.10625" footer="0.10625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中央（三次调整）</vt:lpstr>
      <vt:lpstr>省级（三次调整）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WPS_1643011520</cp:lastModifiedBy>
  <dcterms:created xsi:type="dcterms:W3CDTF">2022-12-05T08:52:00Z</dcterms:created>
  <dcterms:modified xsi:type="dcterms:W3CDTF">2022-12-05T11:29:57Z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B80987BB22BF4F1089FF11B46954162C</vt:lpwstr>
  </property>
  <property fmtid="{D5CDD505-2E9C-101B-9397-08002B2CF9AE}" pid="3" name="KSOProductBuildVer">
    <vt:lpwstr>2052-11.1.0.12763</vt:lpwstr>
  </property>
</Properties>
</file>