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11760" tabRatio="867" firstSheet="7" activeTab="13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  <sheet name="绩效目标2" sheetId="12" r:id="rId12"/>
    <sheet name="绩效目标3" sheetId="13" r:id="rId13"/>
    <sheet name="绩效目标4" sheetId="14" r:id="rId14"/>
  </sheets>
  <calcPr calcId="125725"/>
</workbook>
</file>

<file path=xl/calcChain.xml><?xml version="1.0" encoding="utf-8"?>
<calcChain xmlns="http://schemas.openxmlformats.org/spreadsheetml/2006/main">
  <c r="C9" i="6"/>
  <c r="C10"/>
  <c r="C11"/>
  <c r="C12"/>
  <c r="D20" i="4"/>
  <c r="D17" i="6"/>
  <c r="D14"/>
  <c r="E27" i="5"/>
  <c r="F27"/>
  <c r="E29" i="3"/>
  <c r="F29"/>
  <c r="G29"/>
  <c r="D29"/>
  <c r="C8"/>
  <c r="C9"/>
  <c r="C10"/>
  <c r="C11"/>
  <c r="C12"/>
  <c r="C13"/>
  <c r="C14"/>
  <c r="C15"/>
  <c r="C7"/>
  <c r="C29" s="1"/>
  <c r="H22" i="10"/>
  <c r="G22"/>
  <c r="F22"/>
  <c r="E21"/>
  <c r="E20"/>
  <c r="E19"/>
  <c r="E18"/>
  <c r="E17"/>
  <c r="E16"/>
  <c r="E15"/>
  <c r="E14"/>
  <c r="E13"/>
  <c r="E12"/>
  <c r="E11"/>
  <c r="E10"/>
  <c r="E9"/>
  <c r="E8"/>
  <c r="E7"/>
  <c r="E6"/>
  <c r="E22" s="1"/>
  <c r="E15" i="9"/>
  <c r="D15"/>
  <c r="C15"/>
  <c r="C14"/>
  <c r="C13"/>
  <c r="C12"/>
  <c r="C11"/>
  <c r="C10"/>
  <c r="C9"/>
  <c r="C8"/>
  <c r="C7"/>
  <c r="C6"/>
  <c r="C5"/>
  <c r="C4"/>
  <c r="E18" i="8"/>
  <c r="D18"/>
  <c r="C17"/>
  <c r="C16"/>
  <c r="C15"/>
  <c r="C14"/>
  <c r="C13"/>
  <c r="C12"/>
  <c r="C11"/>
  <c r="C10"/>
  <c r="C9"/>
  <c r="C8"/>
  <c r="C7"/>
  <c r="C6"/>
  <c r="C5"/>
  <c r="C4"/>
  <c r="C18" s="1"/>
  <c r="B7" i="7"/>
  <c r="B4" s="1"/>
  <c r="C20" i="6"/>
  <c r="C19"/>
  <c r="C18"/>
  <c r="C16"/>
  <c r="C14" s="1"/>
  <c r="C15"/>
  <c r="E14"/>
  <c r="C13"/>
  <c r="C8"/>
  <c r="C7"/>
  <c r="C6"/>
  <c r="C5"/>
  <c r="E4"/>
  <c r="D4"/>
  <c r="G27" i="5"/>
  <c r="D26"/>
  <c r="C26" s="1"/>
  <c r="D25"/>
  <c r="C25"/>
  <c r="D24"/>
  <c r="C24" s="1"/>
  <c r="D23"/>
  <c r="C23"/>
  <c r="D22"/>
  <c r="C22" s="1"/>
  <c r="D21"/>
  <c r="C21"/>
  <c r="D20"/>
  <c r="C20" s="1"/>
  <c r="D19"/>
  <c r="C19"/>
  <c r="D18"/>
  <c r="C18" s="1"/>
  <c r="D17"/>
  <c r="C17"/>
  <c r="D16"/>
  <c r="C16" s="1"/>
  <c r="D15"/>
  <c r="C15"/>
  <c r="D14"/>
  <c r="C14" s="1"/>
  <c r="D13"/>
  <c r="C13" s="1"/>
  <c r="D12"/>
  <c r="C12" s="1"/>
  <c r="D11"/>
  <c r="C11" s="1"/>
  <c r="D10"/>
  <c r="C10" s="1"/>
  <c r="D9"/>
  <c r="C9" s="1"/>
  <c r="D8"/>
  <c r="C8" s="1"/>
  <c r="D7"/>
  <c r="C7" s="1"/>
  <c r="D6"/>
  <c r="C6" s="1"/>
  <c r="D5"/>
  <c r="J20" i="4"/>
  <c r="B19"/>
  <c r="B18"/>
  <c r="B17"/>
  <c r="D16"/>
  <c r="B16" s="1"/>
  <c r="C16"/>
  <c r="J15"/>
  <c r="I15"/>
  <c r="I20" s="1"/>
  <c r="H15"/>
  <c r="H20" s="1"/>
  <c r="G15"/>
  <c r="G20" s="1"/>
  <c r="F14"/>
  <c r="B14"/>
  <c r="F13"/>
  <c r="B13"/>
  <c r="F12"/>
  <c r="B12"/>
  <c r="F11"/>
  <c r="B11"/>
  <c r="F10"/>
  <c r="B10"/>
  <c r="F9"/>
  <c r="B9"/>
  <c r="F8"/>
  <c r="B8"/>
  <c r="F7"/>
  <c r="B7"/>
  <c r="F6"/>
  <c r="D6"/>
  <c r="D15" s="1"/>
  <c r="C6"/>
  <c r="C15" s="1"/>
  <c r="C20" s="1"/>
  <c r="H29" i="3"/>
  <c r="S20" i="2"/>
  <c r="R20"/>
  <c r="Q20"/>
  <c r="P20"/>
  <c r="O20"/>
  <c r="N20"/>
  <c r="L20"/>
  <c r="K20"/>
  <c r="J20"/>
  <c r="I20"/>
  <c r="H20"/>
  <c r="G20"/>
  <c r="F20"/>
  <c r="E20"/>
  <c r="D20"/>
  <c r="M19"/>
  <c r="C19"/>
  <c r="B19" s="1"/>
  <c r="M18"/>
  <c r="C18"/>
  <c r="B18" s="1"/>
  <c r="M17"/>
  <c r="C17"/>
  <c r="B17"/>
  <c r="M16"/>
  <c r="C16"/>
  <c r="B16" s="1"/>
  <c r="M15"/>
  <c r="C15"/>
  <c r="B15" s="1"/>
  <c r="M14"/>
  <c r="C14"/>
  <c r="B14" s="1"/>
  <c r="M13"/>
  <c r="C13"/>
  <c r="B13"/>
  <c r="M12"/>
  <c r="C12"/>
  <c r="B12" s="1"/>
  <c r="M11"/>
  <c r="C11"/>
  <c r="B11" s="1"/>
  <c r="M10"/>
  <c r="C10"/>
  <c r="B10" s="1"/>
  <c r="M9"/>
  <c r="C9"/>
  <c r="B9"/>
  <c r="M8"/>
  <c r="C8"/>
  <c r="B8" s="1"/>
  <c r="M7"/>
  <c r="C7"/>
  <c r="B7" s="1"/>
  <c r="F18" i="1"/>
  <c r="B18"/>
  <c r="F17"/>
  <c r="B17"/>
  <c r="H16"/>
  <c r="H19" s="1"/>
  <c r="G16"/>
  <c r="G19" s="1"/>
  <c r="F15"/>
  <c r="B15"/>
  <c r="F14"/>
  <c r="B14"/>
  <c r="F13"/>
  <c r="B13"/>
  <c r="F12"/>
  <c r="B12"/>
  <c r="F11"/>
  <c r="B11"/>
  <c r="F10"/>
  <c r="D10"/>
  <c r="C10"/>
  <c r="B10" s="1"/>
  <c r="F9"/>
  <c r="B9"/>
  <c r="F8"/>
  <c r="B8"/>
  <c r="F7"/>
  <c r="B7"/>
  <c r="F6"/>
  <c r="B6"/>
  <c r="F5"/>
  <c r="D5"/>
  <c r="D16" s="1"/>
  <c r="D19" s="1"/>
  <c r="C5"/>
  <c r="B5" s="1"/>
  <c r="M20" i="2" l="1"/>
  <c r="B20" s="1"/>
  <c r="E21" i="6"/>
  <c r="C20" i="2"/>
  <c r="B6" i="4"/>
  <c r="B15"/>
  <c r="B20" s="1"/>
  <c r="D27" i="5"/>
  <c r="D21" i="6"/>
  <c r="C17"/>
  <c r="C4"/>
  <c r="C16" i="1"/>
  <c r="B16" s="1"/>
  <c r="F16"/>
  <c r="F19" s="1"/>
  <c r="C5" i="5"/>
  <c r="C27" s="1"/>
  <c r="F15" i="4"/>
  <c r="F20" s="1"/>
  <c r="C21" i="6" l="1"/>
  <c r="C19" i="1"/>
  <c r="B19" s="1"/>
</calcChain>
</file>

<file path=xl/sharedStrings.xml><?xml version="1.0" encoding="utf-8"?>
<sst xmlns="http://schemas.openxmlformats.org/spreadsheetml/2006/main" count="365" uniqueCount="173">
  <si>
    <t>收支总表</t>
  </si>
  <si>
    <t>单位：万元</t>
  </si>
  <si>
    <t>收       入</t>
  </si>
  <si>
    <r>
      <rPr>
        <sz val="10"/>
        <color theme="1"/>
        <rFont val="宋体"/>
        <family val="3"/>
        <charset val="134"/>
      </rPr>
      <t xml:space="preserve">支 </t>
    </r>
    <r>
      <rPr>
        <sz val="10"/>
        <color theme="1"/>
        <rFont val="Times New Roman"/>
        <family val="1"/>
      </rPr>
      <t xml:space="preserve">       </t>
    </r>
    <r>
      <rPr>
        <sz val="10"/>
        <color theme="1"/>
        <rFont val="宋体"/>
        <family val="3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</si>
  <si>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</si>
  <si>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</si>
  <si>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</si>
  <si>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</si>
  <si>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</si>
  <si>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一般公共预算拨款收入</t>
  </si>
  <si>
    <t>政府性基金预算拨款收入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</si>
  <si>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</si>
  <si>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</si>
  <si>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</si>
  <si>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</si>
  <si>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</si>
  <si>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</si>
  <si>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</si>
  <si>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</si>
  <si>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</si>
  <si>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family val="1"/>
      </rPr>
      <t>本年收入</t>
    </r>
    <r>
      <rPr>
        <b/>
        <sz val="10"/>
        <color theme="1"/>
        <rFont val="宋体"/>
        <family val="3"/>
        <charset val="134"/>
      </rPr>
      <t xml:space="preserve">       </t>
    </r>
    <r>
      <rPr>
        <b/>
        <sz val="10"/>
        <color theme="1"/>
        <rFont val="Times New Roman"/>
        <family val="1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</si>
  <si>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</si>
  <si>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</si>
  <si>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</si>
  <si>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</si>
  <si>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</si>
  <si>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</si>
  <si>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</si>
  <si>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</si>
  <si>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</si>
  <si>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</si>
  <si>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family val="3"/>
        <charset val="134"/>
      </rPr>
      <t>预算管理一体化系统中</t>
    </r>
    <r>
      <rPr>
        <sz val="9"/>
        <color rgb="FF000000"/>
        <rFont val="宋体"/>
        <family val="3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</si>
  <si>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</si>
  <si>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</si>
  <si>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</si>
  <si>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</si>
  <si>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</si>
  <si>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</si>
  <si>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</si>
  <si>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</si>
  <si>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</si>
  <si>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</si>
  <si>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</si>
  <si>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</si>
  <si>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</si>
  <si>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</si>
  <si>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</si>
  <si>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</si>
  <si>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</si>
  <si>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</si>
  <si>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</si>
  <si>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财政拨款收支预算表</t>
  </si>
  <si>
    <r>
      <rPr>
        <sz val="10"/>
        <color rgb="FF000000"/>
        <rFont val="华文细黑"/>
        <family val="3"/>
        <charset val="134"/>
      </rPr>
      <t> </t>
    </r>
    <r>
      <rPr>
        <sz val="10"/>
        <color rgb="FF000000"/>
        <rFont val="宋体"/>
        <family val="3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</si>
  <si>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</si>
  <si>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</si>
  <si>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</si>
  <si>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</si>
  <si>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</si>
  <si>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</si>
  <si>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</si>
  <si>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</si>
  <si>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</si>
  <si>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</si>
  <si>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</si>
  <si>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</si>
  <si>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family val="3"/>
        <charset val="134"/>
      </rPr>
      <t>项目</t>
    </r>
    <r>
      <rPr>
        <b/>
        <sz val="10"/>
        <color rgb="FF000000"/>
        <rFont val="Times New Roman"/>
        <family val="1"/>
      </rPr>
      <t xml:space="preserve">                                                               </t>
    </r>
    <r>
      <rPr>
        <b/>
        <sz val="10"/>
        <color rgb="FF000000"/>
        <rFont val="宋体"/>
        <family val="3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</si>
  <si>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</si>
  <si>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</si>
  <si>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family val="3"/>
        <charset val="134"/>
      </rPr>
      <t>小</t>
    </r>
    <r>
      <rPr>
        <b/>
        <sz val="10"/>
        <color rgb="FF000000"/>
        <rFont val="宋体"/>
        <family val="3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</si>
  <si>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</si>
  <si>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</si>
  <si>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</si>
  <si>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family val="1"/>
      </rPr>
      <t>　</t>
    </r>
    <r>
      <rPr>
        <sz val="10"/>
        <color theme="1"/>
        <rFont val="华文细黑"/>
        <family val="3"/>
        <charset val="134"/>
      </rPr>
      <t>单位：万元</t>
    </r>
  </si>
  <si>
    <t>经济分类科目代码</t>
  </si>
  <si>
    <r>
      <rPr>
        <sz val="10"/>
        <color theme="1"/>
        <rFont val="宋体"/>
        <family val="3"/>
        <charset val="134"/>
      </rPr>
      <t>经济分类科目</t>
    </r>
    <r>
      <rPr>
        <sz val="10"/>
        <color theme="1"/>
        <rFont val="华文细黑"/>
        <family val="3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</si>
  <si>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</si>
  <si>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</si>
  <si>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</si>
  <si>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</si>
  <si>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</si>
  <si>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其他工资福利支出</t>
  </si>
  <si>
    <t>二、商品和服务支出</t>
  </si>
  <si>
    <t>办公费</t>
  </si>
  <si>
    <r>
      <rPr>
        <sz val="22"/>
        <color theme="1"/>
        <rFont val="宋体"/>
        <family val="3"/>
        <charset val="134"/>
      </rPr>
      <t>一般公共预算</t>
    </r>
    <r>
      <rPr>
        <sz val="22"/>
        <color rgb="FF000000"/>
        <rFont val="宋体"/>
        <family val="3"/>
        <charset val="134"/>
      </rPr>
      <t>“三公”经费支出表</t>
    </r>
  </si>
  <si>
    <r>
      <rPr>
        <sz val="10"/>
        <color rgb="FF000000"/>
        <rFont val="Times New Roman"/>
        <family val="1"/>
      </rPr>
      <t>项</t>
    </r>
    <r>
      <rPr>
        <sz val="10"/>
        <color rgb="FF000000"/>
        <rFont val="Times New Roman"/>
        <family val="1"/>
      </rPr>
      <t xml:space="preserve">    </t>
    </r>
    <r>
      <rPr>
        <sz val="10"/>
        <color rgb="FF000000"/>
        <rFont val="Times New Roman"/>
        <family val="1"/>
      </rPr>
      <t>目</t>
    </r>
  </si>
  <si>
    <r>
      <t>2026</t>
    </r>
    <r>
      <rPr>
        <sz val="10"/>
        <color rgb="FF000000"/>
        <rFont val="宋体"/>
        <family val="3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</si>
  <si>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</si>
  <si>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</si>
  <si>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、因公出国（境）费用</t>
    </r>
  </si>
  <si>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、公务接待费</t>
    </r>
  </si>
  <si>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、公务用车费</t>
    </r>
  </si>
  <si>
    <r>
      <rPr>
        <sz val="10"/>
        <color rgb="FF000000"/>
        <rFont val="宋体"/>
        <family val="3"/>
        <charset val="134"/>
      </rPr>
      <t>其中：
（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）公务用车运行维护费</t>
    </r>
  </si>
  <si>
    <r>
      <rPr>
        <sz val="10"/>
        <color rgb="FF000000"/>
        <rFont val="Times New Roman"/>
        <family val="1"/>
      </rPr>
      <t xml:space="preserve">          （2</t>
    </r>
    <r>
      <rPr>
        <sz val="10"/>
        <color rgb="FF000000"/>
        <rFont val="宋体"/>
        <family val="3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</si>
  <si>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</si>
  <si>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</si>
  <si>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</si>
  <si>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</si>
  <si>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</si>
  <si>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</si>
  <si>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</si>
  <si>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</si>
  <si>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</si>
  <si>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</si>
  <si>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</si>
  <si>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</si>
  <si>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</si>
  <si>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</si>
  <si>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</si>
  <si>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</si>
  <si>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</si>
  <si>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</si>
  <si>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</si>
  <si>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</si>
  <si>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</si>
  <si>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</si>
  <si>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</si>
  <si>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</si>
  <si>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</si>
  <si>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</si>
  <si>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</si>
  <si>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</si>
  <si>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</si>
  <si>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</si>
  <si>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</si>
  <si>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</si>
  <si>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</si>
  <si>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</si>
  <si>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</si>
  <si>
    <t>五、教育支出</t>
  </si>
  <si>
    <t>八、社会保障和就业支出</t>
  </si>
  <si>
    <t>十、卫生健康支出</t>
  </si>
  <si>
    <t xml:space="preserve"> </t>
    <phoneticPr fontId="28" type="noConversion"/>
  </si>
  <si>
    <t>长白朝鲜族自治县职业高中</t>
    <phoneticPr fontId="30" type="noConversion"/>
  </si>
  <si>
    <t>职业教育</t>
  </si>
  <si>
    <t>中等职业教育</t>
  </si>
  <si>
    <t>机关事业单位基本养老保险缴费支出</t>
  </si>
  <si>
    <t>九、卫生健康支出</t>
  </si>
  <si>
    <t>事业单位医疗</t>
  </si>
  <si>
    <t>六、科学技术支出</t>
  </si>
  <si>
    <t>七、文化旅游体育与传媒支出</t>
  </si>
  <si>
    <t>行政事业单位医疗</t>
  </si>
  <si>
    <t>行政事业单位养老支出</t>
  </si>
  <si>
    <t>三、对个人和家庭补助支出</t>
  </si>
  <si>
    <t>退休费</t>
  </si>
  <si>
    <t>机关事业单位基本养老保险缴费</t>
  </si>
  <si>
    <t>职工基本医疗保险缴费</t>
  </si>
  <si>
    <t>其他社会保障缴费</t>
  </si>
  <si>
    <t>住房公积金</t>
  </si>
  <si>
    <t>助学金</t>
    <phoneticPr fontId="30" type="noConversion"/>
  </si>
  <si>
    <t>类型
(一次性项目/经常性项目/阶段性项目)</t>
    <phoneticPr fontId="30" type="noConversion"/>
  </si>
  <si>
    <t>吉财教指[2025]0846号关于提前下达2026中央、省级学生资助补助经费的通知（中职助学金）中央资金</t>
  </si>
  <si>
    <t>吉财教指[2025]0846号关于提前下达2026中央、省级学生资助补助经费的通知（中职助学金）省级资金</t>
  </si>
  <si>
    <t>2026中职教育学生资助县配套资金国家助学金（职高）</t>
  </si>
  <si>
    <t>阶段性项目</t>
    <phoneticPr fontId="30" type="noConversion"/>
  </si>
  <si>
    <t>长白朝鲜族自治县职业高中</t>
    <phoneticPr fontId="30" type="noConversion"/>
  </si>
  <si>
    <t>预算管理一体化系统中上年结转</t>
    <phoneticPr fontId="30" type="noConversion"/>
  </si>
  <si>
    <r>
      <t>2026</t>
    </r>
    <r>
      <rPr>
        <sz val="10"/>
        <color theme="1"/>
        <rFont val="宋体"/>
        <family val="3"/>
        <charset val="134"/>
      </rPr>
      <t>中职教育学生资助</t>
    </r>
    <phoneticPr fontId="30" type="noConversion"/>
  </si>
  <si>
    <t>经常性项目</t>
    <phoneticPr fontId="30" type="noConversion"/>
  </si>
  <si>
    <t>吉财教指[2025]846号关于提前下达2026中央、省级学生资助补助经费的通知（中职助学金）中央资金</t>
    <phoneticPr fontId="30" type="noConversion"/>
  </si>
  <si>
    <t>保障了家庭经济困难学生上学，帮助家庭经济困难学生接受普通高中阶段教育。</t>
    <phoneticPr fontId="30" type="noConversion"/>
  </si>
  <si>
    <t>家庭经济困难学生在校就读期间均能得到该项资助</t>
    <phoneticPr fontId="30" type="noConversion"/>
  </si>
  <si>
    <t>资助资金落到实处，普通高中家庭经济学生能够安心上学，不因贫困而失学，有效阻断贫困代沟，受助学生和学生家长满意度高。</t>
    <phoneticPr fontId="30" type="noConversion"/>
  </si>
  <si>
    <t>充分保障了家庭经济困难学生上学，帮助家庭经济困难学生接受普通高中阶段教育。</t>
    <phoneticPr fontId="30" type="noConversion"/>
  </si>
  <si>
    <t>运用达标率为100%</t>
    <phoneticPr fontId="30" type="noConversion"/>
  </si>
  <si>
    <t>发放中职教育学生国家助学金4.14万元</t>
    <phoneticPr fontId="30" type="noConversion"/>
  </si>
  <si>
    <t>有序推进</t>
    <phoneticPr fontId="30" type="noConversion"/>
  </si>
  <si>
    <t>中职育阶段教育国家资助政策按规定得到落实；二是满足家庭经济困难学生基本学习生活需要；对中职家庭经济困难在校学生，尤其是建档立卡学生发放国家助学金，确保家庭经济困难学生就学。</t>
    <phoneticPr fontId="30" type="noConversion"/>
  </si>
  <si>
    <t>吉财教指[2025]846号关于提前下达2026中央、省级学生资助补助经费的通知（中职助学金）省级资金</t>
    <phoneticPr fontId="30" type="noConversion"/>
  </si>
  <si>
    <t>发放中职教育学生国家助学金2.21万元</t>
    <phoneticPr fontId="30" type="noConversion"/>
  </si>
  <si>
    <t>2026民生资金县配套项目</t>
    <phoneticPr fontId="30" type="noConversion"/>
  </si>
  <si>
    <t>发放中职教育学生国家助学金0.55万元</t>
    <phoneticPr fontId="30" type="noConversion"/>
  </si>
  <si>
    <t>2026中职教育学生资助</t>
    <phoneticPr fontId="30" type="noConversion"/>
  </si>
  <si>
    <t>发放中职教育学生国家助学金0.52万元</t>
    <phoneticPr fontId="30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</si>
</sst>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44">
    <font>
      <sz val="11"/>
      <color theme="1"/>
      <name val="宋体"/>
      <charset val="134"/>
      <scheme val="minor"/>
    </font>
    <font>
      <sz val="22"/>
      <color theme="1"/>
      <name val="方正小标宋简体"/>
      <family val="3"/>
      <charset val="134"/>
    </font>
    <font>
      <sz val="10"/>
      <color rgb="FF000000"/>
      <name val="华文细黑"/>
      <family val="3"/>
      <charset val="134"/>
    </font>
    <font>
      <sz val="15"/>
      <color rgb="FF000000"/>
      <name val="华文细黑"/>
      <family val="3"/>
      <charset val="134"/>
    </font>
    <font>
      <sz val="15"/>
      <color rgb="FF000000"/>
      <name val="Times New Roman"/>
      <family val="1"/>
    </font>
    <font>
      <sz val="15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</font>
    <font>
      <sz val="16"/>
      <color theme="1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8"/>
      <color theme="1"/>
      <name val="宋体"/>
      <family val="3"/>
      <charset val="134"/>
    </font>
    <font>
      <sz val="8"/>
      <color theme="1"/>
      <name val="Calibri"/>
      <family val="2"/>
    </font>
    <font>
      <sz val="10"/>
      <color rgb="FF000000"/>
      <name val="宋体"/>
      <family val="3"/>
      <charset val="134"/>
    </font>
    <font>
      <sz val="2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rgb="FF000000"/>
      <name val="Times New Roman"/>
      <family val="1"/>
    </font>
    <font>
      <b/>
      <sz val="10"/>
      <color rgb="FF000000"/>
      <name val="华文细黑"/>
      <family val="3"/>
      <charset val="134"/>
    </font>
    <font>
      <b/>
      <sz val="10"/>
      <color theme="1"/>
      <name val="Times New Roman"/>
      <family val="1"/>
    </font>
    <font>
      <sz val="22"/>
      <color rgb="FF000000"/>
      <name val="宋体"/>
      <family val="3"/>
      <charset val="134"/>
    </font>
    <font>
      <sz val="10"/>
      <color theme="1"/>
      <name val="华文细黑"/>
      <family val="3"/>
      <charset val="134"/>
    </font>
    <font>
      <sz val="9"/>
      <color rgb="FF000000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2"/>
      <color rgb="FF000000"/>
      <name val="Times New Roman"/>
      <family val="1"/>
    </font>
    <font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ajor"/>
    </font>
    <font>
      <sz val="10"/>
      <color theme="1"/>
      <name val="Calibri"/>
      <family val="2"/>
    </font>
    <font>
      <sz val="10"/>
      <color rgb="FFFF0000"/>
      <name val="宋体"/>
      <family val="3"/>
      <charset val="134"/>
    </font>
    <font>
      <sz val="10"/>
      <color rgb="FFFF0000"/>
      <name val="Times New Roman"/>
      <family val="1"/>
    </font>
    <font>
      <sz val="10"/>
      <color rgb="FFFF0000"/>
      <name val="Calibri"/>
      <family val="2"/>
    </font>
    <font>
      <sz val="8"/>
      <color rgb="FF000000"/>
      <name val="华文细黑"/>
      <family val="3"/>
      <charset val="134"/>
    </font>
    <font>
      <sz val="6"/>
      <color rgb="FF000000"/>
      <name val="华文细黑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9" fillId="0" borderId="0">
      <alignment vertical="center"/>
    </xf>
  </cellStyleXfs>
  <cellXfs count="151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 indent="2"/>
    </xf>
    <xf numFmtId="0" fontId="9" fillId="0" borderId="1" xfId="0" applyFont="1" applyBorder="1" applyAlignment="1">
      <alignment horizontal="left" vertical="center" wrapText="1" indent="2"/>
    </xf>
    <xf numFmtId="0" fontId="17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center" vertical="center" wrapText="1" indent="2"/>
    </xf>
    <xf numFmtId="0" fontId="16" fillId="0" borderId="1" xfId="0" applyFont="1" applyBorder="1" applyAlignment="1">
      <alignment horizontal="center" vertical="center" wrapText="1" indent="2"/>
    </xf>
    <xf numFmtId="0" fontId="9" fillId="3" borderId="1" xfId="0" applyFont="1" applyFill="1" applyBorder="1" applyAlignment="1">
      <alignment horizontal="center" vertical="center" wrapText="1" indent="2"/>
    </xf>
    <xf numFmtId="0" fontId="20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9" fillId="0" borderId="0" xfId="0" applyFont="1">
      <alignment vertical="center"/>
    </xf>
    <xf numFmtId="0" fontId="31" fillId="0" borderId="1" xfId="0" applyFont="1" applyBorder="1" applyAlignment="1">
      <alignment horizontal="left" vertical="center" wrapText="1"/>
    </xf>
    <xf numFmtId="0" fontId="31" fillId="4" borderId="1" xfId="0" applyFont="1" applyFill="1" applyBorder="1" applyAlignment="1">
      <alignment horizontal="left" vertical="center" wrapText="1"/>
    </xf>
    <xf numFmtId="0" fontId="31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horizontal="center" vertical="center" wrapText="1" indent="2"/>
    </xf>
    <xf numFmtId="0" fontId="32" fillId="0" borderId="9" xfId="0" applyFont="1" applyBorder="1" applyAlignment="1">
      <alignment horizontal="left" vertical="center" shrinkToFit="1"/>
    </xf>
    <xf numFmtId="0" fontId="21" fillId="5" borderId="1" xfId="0" applyFont="1" applyFill="1" applyBorder="1" applyAlignment="1">
      <alignment horizontal="center" vertical="center" wrapText="1" indent="2"/>
    </xf>
    <xf numFmtId="0" fontId="31" fillId="0" borderId="1" xfId="0" applyFont="1" applyBorder="1" applyAlignment="1">
      <alignment horizontal="left" vertical="center" wrapText="1" indent="2"/>
    </xf>
    <xf numFmtId="0" fontId="17" fillId="0" borderId="1" xfId="0" applyFont="1" applyBorder="1" applyAlignment="1">
      <alignment horizontal="center" vertical="center" wrapText="1"/>
    </xf>
    <xf numFmtId="43" fontId="33" fillId="3" borderId="1" xfId="0" applyNumberFormat="1" applyFont="1" applyFill="1" applyBorder="1" applyAlignment="1">
      <alignment horizontal="right" vertical="center" wrapText="1"/>
    </xf>
    <xf numFmtId="43" fontId="33" fillId="3" borderId="1" xfId="0" applyNumberFormat="1" applyFont="1" applyFill="1" applyBorder="1" applyAlignment="1">
      <alignment horizontal="center" vertical="center" wrapText="1"/>
    </xf>
    <xf numFmtId="43" fontId="34" fillId="4" borderId="1" xfId="0" applyNumberFormat="1" applyFont="1" applyFill="1" applyBorder="1" applyAlignment="1">
      <alignment horizontal="center" vertical="center" wrapText="1"/>
    </xf>
    <xf numFmtId="43" fontId="33" fillId="4" borderId="1" xfId="0" applyNumberFormat="1" applyFont="1" applyFill="1" applyBorder="1" applyAlignment="1">
      <alignment horizontal="center" vertical="center" wrapText="1"/>
    </xf>
    <xf numFmtId="43" fontId="33" fillId="4" borderId="1" xfId="0" applyNumberFormat="1" applyFont="1" applyFill="1" applyBorder="1" applyAlignment="1">
      <alignment horizontal="right" vertical="center" wrapText="1"/>
    </xf>
    <xf numFmtId="43" fontId="33" fillId="0" borderId="1" xfId="0" applyNumberFormat="1" applyFont="1" applyBorder="1" applyAlignment="1">
      <alignment horizontal="right" vertical="top" wrapText="1"/>
    </xf>
    <xf numFmtId="43" fontId="35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6" fillId="0" borderId="1" xfId="1" applyFont="1" applyFill="1" applyBorder="1" applyAlignment="1">
      <alignment vertical="center" wrapText="1"/>
    </xf>
    <xf numFmtId="0" fontId="36" fillId="0" borderId="1" xfId="1" applyFont="1" applyFill="1" applyBorder="1" applyAlignment="1">
      <alignment vertical="center"/>
    </xf>
    <xf numFmtId="0" fontId="37" fillId="0" borderId="1" xfId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43" fontId="40" fillId="3" borderId="1" xfId="0" applyNumberFormat="1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5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workbookViewId="0">
      <selection activeCell="G5" sqref="G5"/>
    </sheetView>
  </sheetViews>
  <sheetFormatPr defaultColWidth="9" defaultRowHeight="13.5"/>
  <cols>
    <col min="1" max="1" width="15.625" customWidth="1"/>
    <col min="5" max="5" width="15.625" customWidth="1"/>
  </cols>
  <sheetData>
    <row r="1" spans="1:12" ht="28.5" customHeight="1">
      <c r="A1" s="95" t="s">
        <v>0</v>
      </c>
      <c r="B1" s="96"/>
      <c r="C1" s="96"/>
      <c r="D1" s="96"/>
      <c r="E1" s="96"/>
      <c r="F1" s="96"/>
      <c r="G1" s="96"/>
      <c r="H1" s="96"/>
    </row>
    <row r="2" spans="1:12" ht="15" customHeight="1">
      <c r="A2" s="97"/>
      <c r="B2" s="97"/>
      <c r="C2" s="97"/>
      <c r="D2" s="64"/>
      <c r="E2" s="97"/>
      <c r="F2" s="97"/>
      <c r="G2" s="97" t="s">
        <v>1</v>
      </c>
      <c r="H2" s="97"/>
    </row>
    <row r="3" spans="1:12" ht="28.9" customHeight="1">
      <c r="A3" s="98" t="s">
        <v>2</v>
      </c>
      <c r="B3" s="98"/>
      <c r="C3" s="98"/>
      <c r="D3" s="98"/>
      <c r="E3" s="99" t="s">
        <v>3</v>
      </c>
      <c r="F3" s="99"/>
      <c r="G3" s="99"/>
      <c r="H3" s="99"/>
    </row>
    <row r="4" spans="1:12" ht="37.5" customHeight="1">
      <c r="A4" s="47" t="s">
        <v>4</v>
      </c>
      <c r="B4" s="31" t="s">
        <v>5</v>
      </c>
      <c r="C4" s="31" t="s">
        <v>6</v>
      </c>
      <c r="D4" s="31" t="s">
        <v>7</v>
      </c>
      <c r="E4" s="47" t="s">
        <v>4</v>
      </c>
      <c r="F4" s="31" t="s">
        <v>5</v>
      </c>
      <c r="G4" s="65" t="s">
        <v>6</v>
      </c>
      <c r="H4" s="31" t="s">
        <v>7</v>
      </c>
    </row>
    <row r="5" spans="1:12" ht="25.5" customHeight="1">
      <c r="A5" s="31" t="s">
        <v>8</v>
      </c>
      <c r="B5" s="34">
        <f>SUM(C5:D5)</f>
        <v>778.92</v>
      </c>
      <c r="C5" s="66">
        <f>SUM(C6:C8)</f>
        <v>778.92</v>
      </c>
      <c r="D5" s="66">
        <f>SUM(D6:D8)</f>
        <v>0</v>
      </c>
      <c r="E5" s="27" t="s">
        <v>128</v>
      </c>
      <c r="F5" s="34">
        <f>SUM(G5:H5)</f>
        <v>649.69000000000005</v>
      </c>
      <c r="G5" s="66">
        <v>649.69000000000005</v>
      </c>
      <c r="H5" s="66"/>
    </row>
    <row r="6" spans="1:12" ht="25.5" customHeight="1">
      <c r="A6" s="31" t="s">
        <v>9</v>
      </c>
      <c r="B6" s="34">
        <f t="shared" ref="B6:B19" si="0">SUM(C6:D6)</f>
        <v>778.92</v>
      </c>
      <c r="C6" s="66">
        <v>778.92</v>
      </c>
      <c r="D6" s="66"/>
      <c r="E6" s="27" t="s">
        <v>129</v>
      </c>
      <c r="F6" s="34">
        <f t="shared" ref="F6:F15" si="1">SUM(G6:H6)</f>
        <v>92.68</v>
      </c>
      <c r="G6" s="66">
        <v>92.68</v>
      </c>
      <c r="H6" s="66"/>
    </row>
    <row r="7" spans="1:12" ht="37.5" customHeight="1">
      <c r="A7" s="31" t="s">
        <v>10</v>
      </c>
      <c r="B7" s="34">
        <f t="shared" si="0"/>
        <v>0</v>
      </c>
      <c r="C7" s="66"/>
      <c r="D7" s="66"/>
      <c r="E7" s="27" t="s">
        <v>130</v>
      </c>
      <c r="F7" s="34">
        <f t="shared" si="1"/>
        <v>37.07</v>
      </c>
      <c r="G7" s="66">
        <v>37.07</v>
      </c>
      <c r="H7" s="66"/>
      <c r="J7" s="69" t="s">
        <v>131</v>
      </c>
    </row>
    <row r="8" spans="1:12" ht="37.5" customHeight="1">
      <c r="A8" s="31" t="s">
        <v>11</v>
      </c>
      <c r="B8" s="34">
        <f t="shared" si="0"/>
        <v>0</v>
      </c>
      <c r="C8" s="66"/>
      <c r="D8" s="66"/>
      <c r="E8" s="31" t="s">
        <v>12</v>
      </c>
      <c r="F8" s="34">
        <f t="shared" si="1"/>
        <v>0</v>
      </c>
      <c r="G8" s="66"/>
      <c r="H8" s="66"/>
    </row>
    <row r="9" spans="1:12" ht="37.5" customHeight="1">
      <c r="A9" s="58" t="s">
        <v>13</v>
      </c>
      <c r="B9" s="34">
        <f t="shared" si="0"/>
        <v>0</v>
      </c>
      <c r="C9" s="66"/>
      <c r="D9" s="66"/>
      <c r="E9" s="58"/>
      <c r="F9" s="34">
        <f t="shared" si="1"/>
        <v>0</v>
      </c>
      <c r="G9" s="66"/>
      <c r="H9" s="66"/>
    </row>
    <row r="10" spans="1:12" ht="25.5" customHeight="1">
      <c r="A10" s="58" t="s">
        <v>14</v>
      </c>
      <c r="B10" s="34">
        <f t="shared" si="0"/>
        <v>0</v>
      </c>
      <c r="C10" s="66">
        <f>SUM(C11:C15)</f>
        <v>0</v>
      </c>
      <c r="D10" s="66">
        <f>SUM(D11:D15)</f>
        <v>0</v>
      </c>
      <c r="E10" s="58"/>
      <c r="F10" s="34">
        <f t="shared" si="1"/>
        <v>0</v>
      </c>
      <c r="G10" s="66"/>
      <c r="H10" s="66"/>
    </row>
    <row r="11" spans="1:12" ht="27" customHeight="1">
      <c r="A11" s="31" t="s">
        <v>15</v>
      </c>
      <c r="B11" s="34">
        <f t="shared" si="0"/>
        <v>0</v>
      </c>
      <c r="C11" s="66"/>
      <c r="D11" s="66"/>
      <c r="E11" s="31"/>
      <c r="F11" s="34">
        <f t="shared" si="1"/>
        <v>0</v>
      </c>
      <c r="G11" s="66"/>
      <c r="H11" s="66"/>
    </row>
    <row r="12" spans="1:12" ht="25.5" customHeight="1">
      <c r="A12" s="31" t="s">
        <v>16</v>
      </c>
      <c r="B12" s="34">
        <f t="shared" si="0"/>
        <v>0</v>
      </c>
      <c r="C12" s="66"/>
      <c r="D12" s="66"/>
      <c r="E12" s="31"/>
      <c r="F12" s="34">
        <f t="shared" si="1"/>
        <v>0</v>
      </c>
      <c r="G12" s="66"/>
      <c r="H12" s="66"/>
    </row>
    <row r="13" spans="1:12" ht="25.5" customHeight="1">
      <c r="A13" s="31" t="s">
        <v>17</v>
      </c>
      <c r="B13" s="34">
        <f t="shared" si="0"/>
        <v>0</v>
      </c>
      <c r="C13" s="66"/>
      <c r="D13" s="66"/>
      <c r="E13" s="31"/>
      <c r="F13" s="34">
        <f t="shared" si="1"/>
        <v>0</v>
      </c>
      <c r="G13" s="66"/>
      <c r="H13" s="66"/>
    </row>
    <row r="14" spans="1:12" ht="25.5" customHeight="1">
      <c r="A14" s="31" t="s">
        <v>18</v>
      </c>
      <c r="B14" s="34">
        <f t="shared" si="0"/>
        <v>0</v>
      </c>
      <c r="C14" s="66"/>
      <c r="D14" s="66"/>
      <c r="E14" s="31"/>
      <c r="F14" s="34">
        <f t="shared" si="1"/>
        <v>0</v>
      </c>
      <c r="G14" s="66"/>
      <c r="H14" s="66"/>
      <c r="L14">
        <v>778.92</v>
      </c>
    </row>
    <row r="15" spans="1:12" ht="19.899999999999999" customHeight="1">
      <c r="A15" s="31" t="s">
        <v>19</v>
      </c>
      <c r="B15" s="34">
        <f t="shared" si="0"/>
        <v>0</v>
      </c>
      <c r="C15" s="67"/>
      <c r="D15" s="67"/>
      <c r="E15" s="31"/>
      <c r="F15" s="34">
        <f t="shared" si="1"/>
        <v>0</v>
      </c>
      <c r="G15" s="67"/>
      <c r="H15" s="67"/>
    </row>
    <row r="16" spans="1:12" ht="25.5" customHeight="1">
      <c r="A16" s="68" t="s">
        <v>20</v>
      </c>
      <c r="B16" s="34">
        <f t="shared" si="0"/>
        <v>778.92</v>
      </c>
      <c r="C16" s="34">
        <f>C5+C9+C10</f>
        <v>778.92</v>
      </c>
      <c r="D16" s="34">
        <f>D5+D9+D10</f>
        <v>0</v>
      </c>
      <c r="E16" s="68" t="s">
        <v>21</v>
      </c>
      <c r="F16" s="34">
        <f>SUM(F5:F15)</f>
        <v>779.44000000000017</v>
      </c>
      <c r="G16" s="34">
        <f>SUM(G5:G15)</f>
        <v>779.44000000000017</v>
      </c>
      <c r="H16" s="34">
        <f>SUM(H5:H15)</f>
        <v>0</v>
      </c>
    </row>
    <row r="17" spans="1:8" ht="25.5" customHeight="1">
      <c r="A17" s="31" t="s">
        <v>22</v>
      </c>
      <c r="B17" s="34">
        <f t="shared" si="0"/>
        <v>0.52</v>
      </c>
      <c r="C17" s="66"/>
      <c r="D17" s="66">
        <v>0.52</v>
      </c>
      <c r="E17" s="31" t="s">
        <v>23</v>
      </c>
      <c r="F17" s="34">
        <f>SUM(G17:H17)</f>
        <v>0</v>
      </c>
      <c r="G17" s="66"/>
      <c r="H17" s="66"/>
    </row>
    <row r="18" spans="1:8" ht="25.5" customHeight="1">
      <c r="A18" s="31" t="s">
        <v>24</v>
      </c>
      <c r="B18" s="34">
        <f t="shared" si="0"/>
        <v>0</v>
      </c>
      <c r="C18" s="66"/>
      <c r="D18" s="66"/>
      <c r="E18" s="31"/>
      <c r="F18" s="34">
        <f>SUM(G18:H18)</f>
        <v>0</v>
      </c>
      <c r="G18" s="66"/>
      <c r="H18" s="66"/>
    </row>
    <row r="19" spans="1:8" ht="33" customHeight="1">
      <c r="A19" s="68" t="s">
        <v>25</v>
      </c>
      <c r="B19" s="34">
        <f t="shared" si="0"/>
        <v>779.43999999999994</v>
      </c>
      <c r="C19" s="34">
        <f>SUM(C16:C18)</f>
        <v>778.92</v>
      </c>
      <c r="D19" s="34">
        <f>SUM(D16:D18)</f>
        <v>0.52</v>
      </c>
      <c r="E19" s="68" t="s">
        <v>26</v>
      </c>
      <c r="F19" s="34">
        <f>SUM(F16:F18)</f>
        <v>779.44000000000017</v>
      </c>
      <c r="G19" s="34">
        <f>SUM(G16:G18)</f>
        <v>779.44000000000017</v>
      </c>
      <c r="H19" s="34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honeticPr fontId="28" type="noConversion"/>
  <pageMargins left="0.31458333333333299" right="0.31458333333333299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B9" sqref="B9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  <col min="9" max="9" width="26.875" customWidth="1"/>
  </cols>
  <sheetData>
    <row r="1" spans="1:10" ht="28.5" customHeight="1">
      <c r="A1" s="95" t="s">
        <v>96</v>
      </c>
      <c r="B1" s="95"/>
      <c r="C1" s="95"/>
      <c r="D1" s="95"/>
      <c r="E1" s="95"/>
      <c r="F1" s="95"/>
      <c r="G1" s="95"/>
      <c r="H1" s="95"/>
      <c r="I1" s="95"/>
    </row>
    <row r="2" spans="1:10">
      <c r="A2" s="95"/>
      <c r="B2" s="95"/>
      <c r="C2" s="95"/>
      <c r="D2" s="95"/>
      <c r="E2" s="95"/>
      <c r="F2" s="95"/>
      <c r="G2" s="95"/>
      <c r="H2" s="95"/>
      <c r="I2" s="95"/>
    </row>
    <row r="3" spans="1:10" ht="15" customHeight="1">
      <c r="A3" s="1"/>
      <c r="B3" s="1"/>
      <c r="C3" s="1"/>
      <c r="D3" s="1"/>
      <c r="E3" s="1"/>
      <c r="F3" s="1"/>
      <c r="G3" s="130" t="s">
        <v>1</v>
      </c>
      <c r="H3" s="130"/>
      <c r="I3" s="130"/>
    </row>
    <row r="4" spans="1:10" ht="24" customHeight="1">
      <c r="A4" s="120" t="s">
        <v>149</v>
      </c>
      <c r="B4" s="131" t="s">
        <v>97</v>
      </c>
      <c r="C4" s="131"/>
      <c r="D4" s="120" t="s">
        <v>98</v>
      </c>
      <c r="E4" s="120" t="s">
        <v>42</v>
      </c>
      <c r="F4" s="131" t="s">
        <v>99</v>
      </c>
      <c r="G4" s="131"/>
      <c r="H4" s="131"/>
      <c r="I4" s="120" t="s">
        <v>86</v>
      </c>
    </row>
    <row r="5" spans="1:10" ht="46.15" customHeight="1">
      <c r="A5" s="122"/>
      <c r="B5" s="5" t="s">
        <v>100</v>
      </c>
      <c r="C5" s="5" t="s">
        <v>101</v>
      </c>
      <c r="D5" s="122"/>
      <c r="E5" s="122"/>
      <c r="F5" s="5" t="s">
        <v>32</v>
      </c>
      <c r="G5" s="5" t="s">
        <v>33</v>
      </c>
      <c r="H5" s="5" t="s">
        <v>34</v>
      </c>
      <c r="I5" s="122"/>
    </row>
    <row r="6" spans="1:10" ht="22.5" customHeight="1">
      <c r="A6" s="77" t="s">
        <v>153</v>
      </c>
      <c r="B6" s="88" t="s">
        <v>158</v>
      </c>
      <c r="C6" s="88" t="s">
        <v>150</v>
      </c>
      <c r="D6" s="77" t="s">
        <v>154</v>
      </c>
      <c r="E6" s="7">
        <f>SUM(F6:H6)</f>
        <v>4.1399999999999997</v>
      </c>
      <c r="F6" s="91">
        <v>4.1399999999999997</v>
      </c>
      <c r="G6" s="91"/>
      <c r="H6" s="91"/>
      <c r="I6" s="77"/>
    </row>
    <row r="7" spans="1:10" ht="22.5" customHeight="1">
      <c r="A7" s="77" t="s">
        <v>153</v>
      </c>
      <c r="B7" s="88" t="s">
        <v>167</v>
      </c>
      <c r="C7" s="88" t="s">
        <v>151</v>
      </c>
      <c r="D7" s="77" t="s">
        <v>154</v>
      </c>
      <c r="E7" s="7">
        <f t="shared" ref="E7:E21" si="0">SUM(F7:H7)</f>
        <v>2.21</v>
      </c>
      <c r="F7" s="91">
        <v>2.21</v>
      </c>
      <c r="G7" s="91"/>
      <c r="H7" s="91"/>
      <c r="I7" s="77"/>
    </row>
    <row r="8" spans="1:10" ht="22.5" customHeight="1">
      <c r="A8" s="77" t="s">
        <v>153</v>
      </c>
      <c r="B8" s="89" t="s">
        <v>169</v>
      </c>
      <c r="C8" s="90" t="s">
        <v>152</v>
      </c>
      <c r="D8" s="77" t="s">
        <v>154</v>
      </c>
      <c r="E8" s="7">
        <f t="shared" si="0"/>
        <v>0.55000000000000004</v>
      </c>
      <c r="F8" s="91">
        <v>0.55000000000000004</v>
      </c>
      <c r="G8" s="91"/>
      <c r="H8" s="91"/>
      <c r="I8" s="77"/>
    </row>
    <row r="9" spans="1:10" ht="22.5" customHeight="1">
      <c r="A9" s="85" t="s">
        <v>157</v>
      </c>
      <c r="B9" s="91" t="s">
        <v>156</v>
      </c>
      <c r="C9" s="91" t="s">
        <v>156</v>
      </c>
      <c r="D9" s="92" t="s">
        <v>154</v>
      </c>
      <c r="E9" s="93">
        <f t="shared" si="0"/>
        <v>0.52</v>
      </c>
      <c r="F9" s="94">
        <v>0.52</v>
      </c>
      <c r="G9" s="94"/>
      <c r="H9" s="94"/>
      <c r="I9" s="92" t="s">
        <v>155</v>
      </c>
    </row>
    <row r="10" spans="1:10" ht="22.5" customHeight="1">
      <c r="A10" s="6"/>
      <c r="B10" s="6"/>
      <c r="C10" s="6"/>
      <c r="D10" s="6"/>
      <c r="E10" s="7">
        <f t="shared" si="0"/>
        <v>0</v>
      </c>
      <c r="F10" s="6"/>
      <c r="G10" s="6"/>
      <c r="H10" s="6"/>
      <c r="I10" s="11"/>
      <c r="J10" s="12"/>
    </row>
    <row r="11" spans="1:10" ht="22.5" customHeight="1">
      <c r="A11" s="6"/>
      <c r="B11" s="6"/>
      <c r="C11" s="6"/>
      <c r="D11" s="6"/>
      <c r="E11" s="7">
        <f t="shared" si="0"/>
        <v>0</v>
      </c>
      <c r="F11" s="6"/>
      <c r="G11" s="6"/>
      <c r="H11" s="6"/>
      <c r="I11" s="11"/>
    </row>
    <row r="12" spans="1:10" ht="22.5" customHeight="1">
      <c r="A12" s="6"/>
      <c r="B12" s="6"/>
      <c r="C12" s="6"/>
      <c r="D12" s="6"/>
      <c r="E12" s="7">
        <f t="shared" si="0"/>
        <v>0</v>
      </c>
      <c r="F12" s="6"/>
      <c r="G12" s="6"/>
      <c r="H12" s="6"/>
      <c r="I12" s="13"/>
    </row>
    <row r="13" spans="1:10" ht="22.5" customHeight="1">
      <c r="A13" s="6"/>
      <c r="B13" s="6"/>
      <c r="C13" s="6"/>
      <c r="D13" s="6"/>
      <c r="E13" s="7">
        <f t="shared" si="0"/>
        <v>0</v>
      </c>
      <c r="F13" s="6"/>
      <c r="G13" s="6"/>
      <c r="H13" s="6"/>
      <c r="I13" s="13"/>
    </row>
    <row r="14" spans="1:10" ht="22.5" customHeight="1">
      <c r="A14" s="6"/>
      <c r="B14" s="6"/>
      <c r="C14" s="6"/>
      <c r="D14" s="6"/>
      <c r="E14" s="7">
        <f t="shared" si="0"/>
        <v>0</v>
      </c>
      <c r="F14" s="6"/>
      <c r="G14" s="6"/>
      <c r="H14" s="6"/>
      <c r="I14" s="13"/>
    </row>
    <row r="15" spans="1:10" ht="22.5" customHeight="1">
      <c r="A15" s="6"/>
      <c r="B15" s="6"/>
      <c r="C15" s="6"/>
      <c r="D15" s="6"/>
      <c r="E15" s="7">
        <f t="shared" si="0"/>
        <v>0</v>
      </c>
      <c r="F15" s="6"/>
      <c r="G15" s="6"/>
      <c r="H15" s="6"/>
      <c r="I15" s="13"/>
    </row>
    <row r="16" spans="1:10" ht="22.5" customHeight="1">
      <c r="A16" s="6"/>
      <c r="B16" s="6"/>
      <c r="C16" s="6"/>
      <c r="D16" s="6"/>
      <c r="E16" s="7">
        <f t="shared" si="0"/>
        <v>0</v>
      </c>
      <c r="F16" s="6"/>
      <c r="G16" s="6"/>
      <c r="H16" s="6"/>
      <c r="I16" s="13"/>
    </row>
    <row r="17" spans="1:9" ht="22.5" customHeight="1">
      <c r="A17" s="6"/>
      <c r="B17" s="6"/>
      <c r="C17" s="6"/>
      <c r="D17" s="6"/>
      <c r="E17" s="7">
        <f t="shared" si="0"/>
        <v>0</v>
      </c>
      <c r="F17" s="6"/>
      <c r="G17" s="6"/>
      <c r="H17" s="6"/>
      <c r="I17" s="13"/>
    </row>
    <row r="18" spans="1:9" ht="22.5" customHeight="1">
      <c r="A18" s="6"/>
      <c r="B18" s="6"/>
      <c r="C18" s="6"/>
      <c r="D18" s="6"/>
      <c r="E18" s="7">
        <f t="shared" si="0"/>
        <v>0</v>
      </c>
      <c r="F18" s="6"/>
      <c r="G18" s="6"/>
      <c r="H18" s="6"/>
      <c r="I18" s="13"/>
    </row>
    <row r="19" spans="1:9" ht="22.5" customHeight="1">
      <c r="A19" s="6"/>
      <c r="B19" s="6"/>
      <c r="C19" s="6"/>
      <c r="D19" s="6"/>
      <c r="E19" s="7">
        <f t="shared" si="0"/>
        <v>0</v>
      </c>
      <c r="F19" s="6"/>
      <c r="G19" s="6"/>
      <c r="H19" s="6"/>
      <c r="I19" s="13"/>
    </row>
    <row r="20" spans="1:9" ht="22.5" customHeight="1">
      <c r="A20" s="6"/>
      <c r="B20" s="6"/>
      <c r="C20" s="6"/>
      <c r="D20" s="6"/>
      <c r="E20" s="7">
        <f t="shared" si="0"/>
        <v>0</v>
      </c>
      <c r="F20" s="6"/>
      <c r="G20" s="6"/>
      <c r="H20" s="6"/>
      <c r="I20" s="13"/>
    </row>
    <row r="21" spans="1:9" ht="22.5" customHeight="1">
      <c r="A21" s="6"/>
      <c r="B21" s="6"/>
      <c r="C21" s="6"/>
      <c r="D21" s="6"/>
      <c r="E21" s="7">
        <f t="shared" si="0"/>
        <v>0</v>
      </c>
      <c r="F21" s="6"/>
      <c r="G21" s="6"/>
      <c r="H21" s="6"/>
      <c r="I21" s="13"/>
    </row>
    <row r="22" spans="1:9" ht="22.5" customHeight="1">
      <c r="A22" s="8"/>
      <c r="B22" s="9"/>
      <c r="C22" s="10"/>
      <c r="D22" s="8" t="s">
        <v>42</v>
      </c>
      <c r="E22" s="7">
        <f>SUM(E6:E21)</f>
        <v>7.42</v>
      </c>
      <c r="F22" s="7">
        <f>SUM(F6:F21)</f>
        <v>7.42</v>
      </c>
      <c r="G22" s="7">
        <f>SUM(G6:G21)</f>
        <v>0</v>
      </c>
      <c r="H22" s="7">
        <f>SUM(H6:H21)</f>
        <v>0</v>
      </c>
      <c r="I22" s="14"/>
    </row>
    <row r="23" spans="1:9" ht="25.5">
      <c r="A23" s="132" t="s">
        <v>102</v>
      </c>
      <c r="B23" s="132"/>
      <c r="C23" s="132"/>
      <c r="D23" s="132"/>
      <c r="E23" s="132"/>
      <c r="F23" s="132"/>
      <c r="G23" s="132"/>
      <c r="H23" s="132"/>
      <c r="I23" s="132"/>
    </row>
    <row r="24" spans="1:9" ht="21" customHeight="1">
      <c r="A24" s="133" t="s">
        <v>103</v>
      </c>
      <c r="B24" s="133"/>
      <c r="C24" s="133"/>
      <c r="D24" s="133"/>
      <c r="E24" s="133"/>
      <c r="F24" s="133"/>
      <c r="G24" s="133"/>
      <c r="H24" s="133"/>
      <c r="I24" s="133"/>
    </row>
  </sheetData>
  <mergeCells count="10">
    <mergeCell ref="A24:I24"/>
    <mergeCell ref="A4:A5"/>
    <mergeCell ref="D4:D5"/>
    <mergeCell ref="E4:E5"/>
    <mergeCell ref="I4:I5"/>
    <mergeCell ref="A1:I2"/>
    <mergeCell ref="G3:I3"/>
    <mergeCell ref="B4:C4"/>
    <mergeCell ref="F4:H4"/>
    <mergeCell ref="A23:I23"/>
  </mergeCells>
  <phoneticPr fontId="30" type="noConversion"/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sqref="A1:XFD1048576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spans="1:9" ht="30" customHeight="1">
      <c r="A1" s="138" t="s">
        <v>104</v>
      </c>
      <c r="B1" s="138"/>
      <c r="C1" s="138"/>
      <c r="D1" s="138"/>
      <c r="E1" s="138"/>
    </row>
    <row r="2" spans="1:9" ht="15" customHeight="1">
      <c r="A2" s="1"/>
      <c r="B2" s="1"/>
      <c r="C2" s="1"/>
      <c r="D2" s="1"/>
      <c r="E2" s="2" t="s">
        <v>1</v>
      </c>
      <c r="F2" s="1"/>
      <c r="G2" s="130"/>
      <c r="H2" s="130"/>
      <c r="I2" s="130"/>
    </row>
    <row r="3" spans="1:9" ht="30" customHeight="1">
      <c r="A3" s="134" t="s">
        <v>97</v>
      </c>
      <c r="B3" s="134"/>
      <c r="C3" s="134"/>
      <c r="D3" s="140" t="s">
        <v>158</v>
      </c>
      <c r="E3" s="140"/>
    </row>
    <row r="4" spans="1:9" ht="30" customHeight="1">
      <c r="A4" s="134" t="s">
        <v>105</v>
      </c>
      <c r="B4" s="134"/>
      <c r="C4" s="134"/>
      <c r="D4" s="139" t="s">
        <v>100</v>
      </c>
      <c r="E4" s="139"/>
    </row>
    <row r="5" spans="1:9" ht="30" customHeight="1">
      <c r="A5" s="134" t="s">
        <v>106</v>
      </c>
      <c r="B5" s="134" t="s">
        <v>107</v>
      </c>
      <c r="C5" s="134"/>
      <c r="D5" s="134">
        <v>4.1399999999999997</v>
      </c>
      <c r="E5" s="134"/>
    </row>
    <row r="6" spans="1:9" ht="30" customHeight="1">
      <c r="A6" s="134"/>
      <c r="B6" s="134" t="s">
        <v>108</v>
      </c>
      <c r="C6" s="134"/>
      <c r="D6" s="137">
        <v>4.1399999999999997</v>
      </c>
      <c r="E6" s="137"/>
    </row>
    <row r="7" spans="1:9" ht="30" customHeight="1">
      <c r="A7" s="134"/>
      <c r="B7" s="134" t="s">
        <v>109</v>
      </c>
      <c r="C7" s="134"/>
      <c r="D7" s="137"/>
      <c r="E7" s="137"/>
    </row>
    <row r="8" spans="1:9" ht="30" customHeight="1">
      <c r="A8" s="135" t="s">
        <v>110</v>
      </c>
      <c r="B8" s="145" t="s">
        <v>166</v>
      </c>
      <c r="C8" s="146"/>
      <c r="D8" s="146"/>
      <c r="E8" s="147"/>
    </row>
    <row r="9" spans="1:9" ht="30" customHeight="1">
      <c r="A9" s="136"/>
      <c r="B9" s="148"/>
      <c r="C9" s="149"/>
      <c r="D9" s="149"/>
      <c r="E9" s="150"/>
    </row>
    <row r="10" spans="1:9" ht="30" customHeight="1">
      <c r="A10" s="134" t="s">
        <v>111</v>
      </c>
      <c r="B10" s="3" t="s">
        <v>112</v>
      </c>
      <c r="C10" s="3" t="s">
        <v>113</v>
      </c>
      <c r="D10" s="3" t="s">
        <v>114</v>
      </c>
      <c r="E10" s="3" t="s">
        <v>115</v>
      </c>
    </row>
    <row r="11" spans="1:9" ht="30" customHeight="1">
      <c r="A11" s="134"/>
      <c r="B11" s="134" t="s">
        <v>116</v>
      </c>
      <c r="C11" s="3" t="s">
        <v>117</v>
      </c>
      <c r="D11" s="141" t="s">
        <v>164</v>
      </c>
      <c r="E11" s="3"/>
    </row>
    <row r="12" spans="1:9" ht="30" customHeight="1">
      <c r="A12" s="134"/>
      <c r="B12" s="134"/>
      <c r="C12" s="3" t="s">
        <v>118</v>
      </c>
      <c r="D12" s="142" t="s">
        <v>163</v>
      </c>
      <c r="E12" s="3"/>
    </row>
    <row r="13" spans="1:9" ht="30" customHeight="1">
      <c r="A13" s="134"/>
      <c r="B13" s="134"/>
      <c r="C13" s="3" t="s">
        <v>119</v>
      </c>
      <c r="D13" s="3"/>
      <c r="E13" s="3"/>
    </row>
    <row r="14" spans="1:9" ht="30" customHeight="1">
      <c r="A14" s="134"/>
      <c r="B14" s="134"/>
      <c r="C14" s="3" t="s">
        <v>120</v>
      </c>
      <c r="D14" s="142" t="s">
        <v>165</v>
      </c>
      <c r="E14" s="3"/>
    </row>
    <row r="15" spans="1:9" ht="30" customHeight="1">
      <c r="A15" s="134"/>
      <c r="B15" s="134" t="s">
        <v>121</v>
      </c>
      <c r="C15" s="3" t="s">
        <v>122</v>
      </c>
      <c r="D15" s="142" t="s">
        <v>162</v>
      </c>
      <c r="E15" s="3"/>
    </row>
    <row r="16" spans="1:9" ht="30" customHeight="1">
      <c r="A16" s="134"/>
      <c r="B16" s="134"/>
      <c r="C16" s="3" t="s">
        <v>123</v>
      </c>
      <c r="D16" s="142" t="s">
        <v>159</v>
      </c>
      <c r="E16" s="3"/>
    </row>
    <row r="17" spans="1:5" ht="30" customHeight="1">
      <c r="A17" s="134"/>
      <c r="B17" s="134"/>
      <c r="C17" s="3" t="s">
        <v>124</v>
      </c>
      <c r="D17" s="143"/>
      <c r="E17" s="3"/>
    </row>
    <row r="18" spans="1:5" ht="30" customHeight="1">
      <c r="A18" s="134"/>
      <c r="B18" s="134"/>
      <c r="C18" s="3" t="s">
        <v>125</v>
      </c>
      <c r="D18" s="142" t="s">
        <v>160</v>
      </c>
      <c r="E18" s="3"/>
    </row>
    <row r="19" spans="1:5" ht="30" customHeight="1">
      <c r="A19" s="134"/>
      <c r="B19" s="134"/>
      <c r="C19" s="3" t="s">
        <v>126</v>
      </c>
      <c r="D19" s="144" t="s">
        <v>161</v>
      </c>
      <c r="E19" s="4"/>
    </row>
    <row r="20" spans="1:5" ht="25.5">
      <c r="A20" s="132" t="s">
        <v>127</v>
      </c>
      <c r="B20" s="132"/>
      <c r="C20" s="132"/>
      <c r="D20" s="132"/>
      <c r="E20" s="132"/>
    </row>
  </sheetData>
  <mergeCells count="19">
    <mergeCell ref="A1:E1"/>
    <mergeCell ref="G2:I2"/>
    <mergeCell ref="A3:C3"/>
    <mergeCell ref="D3:E3"/>
    <mergeCell ref="A4:C4"/>
    <mergeCell ref="D4:E4"/>
    <mergeCell ref="A20:E20"/>
    <mergeCell ref="A5:A7"/>
    <mergeCell ref="A8:A9"/>
    <mergeCell ref="A10:A19"/>
    <mergeCell ref="B11:B14"/>
    <mergeCell ref="B15:B19"/>
    <mergeCell ref="B8:E9"/>
    <mergeCell ref="B5:C5"/>
    <mergeCell ref="D5:E5"/>
    <mergeCell ref="B6:C6"/>
    <mergeCell ref="D6:E6"/>
    <mergeCell ref="B7:C7"/>
    <mergeCell ref="D7:E7"/>
  </mergeCells>
  <phoneticPr fontId="30" type="noConversion"/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F3" sqref="F3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spans="1:9" ht="30" customHeight="1">
      <c r="A1" s="138" t="s">
        <v>104</v>
      </c>
      <c r="B1" s="138"/>
      <c r="C1" s="138"/>
      <c r="D1" s="138"/>
      <c r="E1" s="138"/>
    </row>
    <row r="2" spans="1:9" ht="15" customHeight="1">
      <c r="A2" s="1"/>
      <c r="B2" s="1"/>
      <c r="C2" s="1"/>
      <c r="D2" s="1"/>
      <c r="E2" s="86" t="s">
        <v>1</v>
      </c>
      <c r="F2" s="1"/>
      <c r="G2" s="130"/>
      <c r="H2" s="130"/>
      <c r="I2" s="130"/>
    </row>
    <row r="3" spans="1:9" ht="30" customHeight="1">
      <c r="A3" s="134" t="s">
        <v>97</v>
      </c>
      <c r="B3" s="134"/>
      <c r="C3" s="134"/>
      <c r="D3" s="140" t="s">
        <v>167</v>
      </c>
      <c r="E3" s="140"/>
    </row>
    <row r="4" spans="1:9" ht="30" customHeight="1">
      <c r="A4" s="134" t="s">
        <v>105</v>
      </c>
      <c r="B4" s="134"/>
      <c r="C4" s="134"/>
      <c r="D4" s="139" t="s">
        <v>100</v>
      </c>
      <c r="E4" s="139"/>
    </row>
    <row r="5" spans="1:9" ht="30" customHeight="1">
      <c r="A5" s="134" t="s">
        <v>106</v>
      </c>
      <c r="B5" s="134" t="s">
        <v>107</v>
      </c>
      <c r="C5" s="134"/>
      <c r="D5" s="134">
        <v>2.21</v>
      </c>
      <c r="E5" s="134"/>
    </row>
    <row r="6" spans="1:9" ht="30" customHeight="1">
      <c r="A6" s="134"/>
      <c r="B6" s="134" t="s">
        <v>108</v>
      </c>
      <c r="C6" s="134"/>
      <c r="D6" s="137">
        <v>2.21</v>
      </c>
      <c r="E6" s="137"/>
    </row>
    <row r="7" spans="1:9" ht="30" customHeight="1">
      <c r="A7" s="134"/>
      <c r="B7" s="134" t="s">
        <v>109</v>
      </c>
      <c r="C7" s="134"/>
      <c r="D7" s="137"/>
      <c r="E7" s="137"/>
    </row>
    <row r="8" spans="1:9" ht="30" customHeight="1">
      <c r="A8" s="135" t="s">
        <v>110</v>
      </c>
      <c r="B8" s="145" t="s">
        <v>166</v>
      </c>
      <c r="C8" s="146"/>
      <c r="D8" s="146"/>
      <c r="E8" s="147"/>
    </row>
    <row r="9" spans="1:9" ht="30" customHeight="1">
      <c r="A9" s="136"/>
      <c r="B9" s="148"/>
      <c r="C9" s="149"/>
      <c r="D9" s="149"/>
      <c r="E9" s="150"/>
    </row>
    <row r="10" spans="1:9" ht="30" customHeight="1">
      <c r="A10" s="134" t="s">
        <v>111</v>
      </c>
      <c r="B10" s="87" t="s">
        <v>112</v>
      </c>
      <c r="C10" s="87" t="s">
        <v>113</v>
      </c>
      <c r="D10" s="87" t="s">
        <v>114</v>
      </c>
      <c r="E10" s="87" t="s">
        <v>115</v>
      </c>
    </row>
    <row r="11" spans="1:9" ht="30" customHeight="1">
      <c r="A11" s="134"/>
      <c r="B11" s="134" t="s">
        <v>116</v>
      </c>
      <c r="C11" s="87" t="s">
        <v>117</v>
      </c>
      <c r="D11" s="141" t="s">
        <v>168</v>
      </c>
      <c r="E11" s="87"/>
    </row>
    <row r="12" spans="1:9" ht="30" customHeight="1">
      <c r="A12" s="134"/>
      <c r="B12" s="134"/>
      <c r="C12" s="87" t="s">
        <v>118</v>
      </c>
      <c r="D12" s="142" t="s">
        <v>163</v>
      </c>
      <c r="E12" s="87"/>
    </row>
    <row r="13" spans="1:9" ht="30" customHeight="1">
      <c r="A13" s="134"/>
      <c r="B13" s="134"/>
      <c r="C13" s="87" t="s">
        <v>119</v>
      </c>
      <c r="D13" s="87"/>
      <c r="E13" s="87"/>
    </row>
    <row r="14" spans="1:9" ht="30" customHeight="1">
      <c r="A14" s="134"/>
      <c r="B14" s="134"/>
      <c r="C14" s="87" t="s">
        <v>120</v>
      </c>
      <c r="D14" s="142" t="s">
        <v>165</v>
      </c>
      <c r="E14" s="87"/>
    </row>
    <row r="15" spans="1:9" ht="30" customHeight="1">
      <c r="A15" s="134"/>
      <c r="B15" s="134" t="s">
        <v>121</v>
      </c>
      <c r="C15" s="87" t="s">
        <v>122</v>
      </c>
      <c r="D15" s="142" t="s">
        <v>162</v>
      </c>
      <c r="E15" s="87"/>
    </row>
    <row r="16" spans="1:9" ht="30" customHeight="1">
      <c r="A16" s="134"/>
      <c r="B16" s="134"/>
      <c r="C16" s="87" t="s">
        <v>123</v>
      </c>
      <c r="D16" s="142" t="s">
        <v>159</v>
      </c>
      <c r="E16" s="87"/>
    </row>
    <row r="17" spans="1:5" ht="30" customHeight="1">
      <c r="A17" s="134"/>
      <c r="B17" s="134"/>
      <c r="C17" s="87" t="s">
        <v>124</v>
      </c>
      <c r="D17" s="143"/>
      <c r="E17" s="87"/>
    </row>
    <row r="18" spans="1:5" ht="30" customHeight="1">
      <c r="A18" s="134"/>
      <c r="B18" s="134"/>
      <c r="C18" s="87" t="s">
        <v>125</v>
      </c>
      <c r="D18" s="142" t="s">
        <v>160</v>
      </c>
      <c r="E18" s="87"/>
    </row>
    <row r="19" spans="1:5" ht="30" customHeight="1">
      <c r="A19" s="134"/>
      <c r="B19" s="134"/>
      <c r="C19" s="87" t="s">
        <v>126</v>
      </c>
      <c r="D19" s="144" t="s">
        <v>161</v>
      </c>
      <c r="E19" s="4"/>
    </row>
    <row r="20" spans="1:5" ht="25.5">
      <c r="A20" s="132" t="s">
        <v>127</v>
      </c>
      <c r="B20" s="132"/>
      <c r="C20" s="132"/>
      <c r="D20" s="132"/>
      <c r="E20" s="132"/>
    </row>
  </sheetData>
  <mergeCells count="19">
    <mergeCell ref="A8:A9"/>
    <mergeCell ref="B8:E9"/>
    <mergeCell ref="A10:A19"/>
    <mergeCell ref="B11:B14"/>
    <mergeCell ref="B15:B19"/>
    <mergeCell ref="A20:E20"/>
    <mergeCell ref="A5:A7"/>
    <mergeCell ref="B5:C5"/>
    <mergeCell ref="D5:E5"/>
    <mergeCell ref="B6:C6"/>
    <mergeCell ref="D6:E6"/>
    <mergeCell ref="B7:C7"/>
    <mergeCell ref="D7:E7"/>
    <mergeCell ref="A1:E1"/>
    <mergeCell ref="G2:I2"/>
    <mergeCell ref="A3:C3"/>
    <mergeCell ref="D3:E3"/>
    <mergeCell ref="A4:C4"/>
    <mergeCell ref="D4:E4"/>
  </mergeCells>
  <phoneticPr fontId="28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sqref="A1:XFD1048576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spans="1:9" ht="30" customHeight="1">
      <c r="A1" s="138" t="s">
        <v>104</v>
      </c>
      <c r="B1" s="138"/>
      <c r="C1" s="138"/>
      <c r="D1" s="138"/>
      <c r="E1" s="138"/>
    </row>
    <row r="2" spans="1:9" ht="15" customHeight="1">
      <c r="A2" s="1"/>
      <c r="B2" s="1"/>
      <c r="C2" s="1"/>
      <c r="D2" s="1"/>
      <c r="E2" s="86" t="s">
        <v>1</v>
      </c>
      <c r="F2" s="1"/>
      <c r="G2" s="130"/>
      <c r="H2" s="130"/>
      <c r="I2" s="130"/>
    </row>
    <row r="3" spans="1:9" ht="30" customHeight="1">
      <c r="A3" s="134" t="s">
        <v>97</v>
      </c>
      <c r="B3" s="134"/>
      <c r="C3" s="134"/>
      <c r="D3" s="140" t="s">
        <v>169</v>
      </c>
      <c r="E3" s="140"/>
    </row>
    <row r="4" spans="1:9" ht="30" customHeight="1">
      <c r="A4" s="134" t="s">
        <v>105</v>
      </c>
      <c r="B4" s="134"/>
      <c r="C4" s="134"/>
      <c r="D4" s="139" t="s">
        <v>100</v>
      </c>
      <c r="E4" s="139"/>
    </row>
    <row r="5" spans="1:9" ht="30" customHeight="1">
      <c r="A5" s="134" t="s">
        <v>106</v>
      </c>
      <c r="B5" s="134" t="s">
        <v>107</v>
      </c>
      <c r="C5" s="134"/>
      <c r="D5" s="134">
        <v>0.55000000000000004</v>
      </c>
      <c r="E5" s="134"/>
    </row>
    <row r="6" spans="1:9" ht="30" customHeight="1">
      <c r="A6" s="134"/>
      <c r="B6" s="134" t="s">
        <v>108</v>
      </c>
      <c r="C6" s="134"/>
      <c r="D6" s="137">
        <v>0.55000000000000004</v>
      </c>
      <c r="E6" s="137"/>
    </row>
    <row r="7" spans="1:9" ht="30" customHeight="1">
      <c r="A7" s="134"/>
      <c r="B7" s="134" t="s">
        <v>109</v>
      </c>
      <c r="C7" s="134"/>
      <c r="D7" s="137"/>
      <c r="E7" s="137"/>
    </row>
    <row r="8" spans="1:9" ht="30" customHeight="1">
      <c r="A8" s="135" t="s">
        <v>110</v>
      </c>
      <c r="B8" s="145" t="s">
        <v>166</v>
      </c>
      <c r="C8" s="146"/>
      <c r="D8" s="146"/>
      <c r="E8" s="147"/>
    </row>
    <row r="9" spans="1:9" ht="30" customHeight="1">
      <c r="A9" s="136"/>
      <c r="B9" s="148"/>
      <c r="C9" s="149"/>
      <c r="D9" s="149"/>
      <c r="E9" s="150"/>
    </row>
    <row r="10" spans="1:9" ht="30" customHeight="1">
      <c r="A10" s="134" t="s">
        <v>111</v>
      </c>
      <c r="B10" s="87" t="s">
        <v>112</v>
      </c>
      <c r="C10" s="87" t="s">
        <v>113</v>
      </c>
      <c r="D10" s="87" t="s">
        <v>114</v>
      </c>
      <c r="E10" s="87" t="s">
        <v>115</v>
      </c>
    </row>
    <row r="11" spans="1:9" ht="30" customHeight="1">
      <c r="A11" s="134"/>
      <c r="B11" s="134" t="s">
        <v>116</v>
      </c>
      <c r="C11" s="87" t="s">
        <v>117</v>
      </c>
      <c r="D11" s="141" t="s">
        <v>170</v>
      </c>
      <c r="E11" s="87"/>
    </row>
    <row r="12" spans="1:9" ht="30" customHeight="1">
      <c r="A12" s="134"/>
      <c r="B12" s="134"/>
      <c r="C12" s="87" t="s">
        <v>118</v>
      </c>
      <c r="D12" s="142" t="s">
        <v>163</v>
      </c>
      <c r="E12" s="87"/>
    </row>
    <row r="13" spans="1:9" ht="30" customHeight="1">
      <c r="A13" s="134"/>
      <c r="B13" s="134"/>
      <c r="C13" s="87" t="s">
        <v>119</v>
      </c>
      <c r="D13" s="87"/>
      <c r="E13" s="87"/>
    </row>
    <row r="14" spans="1:9" ht="30" customHeight="1">
      <c r="A14" s="134"/>
      <c r="B14" s="134"/>
      <c r="C14" s="87" t="s">
        <v>120</v>
      </c>
      <c r="D14" s="142" t="s">
        <v>165</v>
      </c>
      <c r="E14" s="87"/>
    </row>
    <row r="15" spans="1:9" ht="30" customHeight="1">
      <c r="A15" s="134"/>
      <c r="B15" s="134" t="s">
        <v>121</v>
      </c>
      <c r="C15" s="87" t="s">
        <v>122</v>
      </c>
      <c r="D15" s="142" t="s">
        <v>162</v>
      </c>
      <c r="E15" s="87"/>
    </row>
    <row r="16" spans="1:9" ht="30" customHeight="1">
      <c r="A16" s="134"/>
      <c r="B16" s="134"/>
      <c r="C16" s="87" t="s">
        <v>123</v>
      </c>
      <c r="D16" s="142" t="s">
        <v>159</v>
      </c>
      <c r="E16" s="87"/>
    </row>
    <row r="17" spans="1:5" ht="30" customHeight="1">
      <c r="A17" s="134"/>
      <c r="B17" s="134"/>
      <c r="C17" s="87" t="s">
        <v>124</v>
      </c>
      <c r="D17" s="143"/>
      <c r="E17" s="87"/>
    </row>
    <row r="18" spans="1:5" ht="30" customHeight="1">
      <c r="A18" s="134"/>
      <c r="B18" s="134"/>
      <c r="C18" s="87" t="s">
        <v>125</v>
      </c>
      <c r="D18" s="142" t="s">
        <v>160</v>
      </c>
      <c r="E18" s="87"/>
    </row>
    <row r="19" spans="1:5" ht="30" customHeight="1">
      <c r="A19" s="134"/>
      <c r="B19" s="134"/>
      <c r="C19" s="87" t="s">
        <v>126</v>
      </c>
      <c r="D19" s="144" t="s">
        <v>161</v>
      </c>
      <c r="E19" s="4"/>
    </row>
    <row r="20" spans="1:5" ht="25.5">
      <c r="A20" s="132" t="s">
        <v>127</v>
      </c>
      <c r="B20" s="132"/>
      <c r="C20" s="132"/>
      <c r="D20" s="132"/>
      <c r="E20" s="132"/>
    </row>
  </sheetData>
  <mergeCells count="19">
    <mergeCell ref="A8:A9"/>
    <mergeCell ref="B8:E9"/>
    <mergeCell ref="A10:A19"/>
    <mergeCell ref="B11:B14"/>
    <mergeCell ref="B15:B19"/>
    <mergeCell ref="A20:E20"/>
    <mergeCell ref="A5:A7"/>
    <mergeCell ref="B5:C5"/>
    <mergeCell ref="D5:E5"/>
    <mergeCell ref="B6:C6"/>
    <mergeCell ref="D6:E6"/>
    <mergeCell ref="B7:C7"/>
    <mergeCell ref="D7:E7"/>
    <mergeCell ref="A1:E1"/>
    <mergeCell ref="G2:I2"/>
    <mergeCell ref="A3:C3"/>
    <mergeCell ref="D3:E3"/>
    <mergeCell ref="A4:C4"/>
    <mergeCell ref="D4:E4"/>
  </mergeCells>
  <phoneticPr fontId="2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20"/>
  <sheetViews>
    <sheetView tabSelected="1" topLeftCell="A4" workbookViewId="0">
      <selection activeCell="G5" sqref="G5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spans="1:9" ht="30" customHeight="1">
      <c r="A1" s="138" t="s">
        <v>104</v>
      </c>
      <c r="B1" s="138"/>
      <c r="C1" s="138"/>
      <c r="D1" s="138"/>
      <c r="E1" s="138"/>
    </row>
    <row r="2" spans="1:9" ht="15" customHeight="1">
      <c r="A2" s="1"/>
      <c r="B2" s="1"/>
      <c r="C2" s="1"/>
      <c r="D2" s="1"/>
      <c r="E2" s="86" t="s">
        <v>1</v>
      </c>
      <c r="F2" s="1"/>
      <c r="G2" s="130"/>
      <c r="H2" s="130"/>
      <c r="I2" s="130"/>
    </row>
    <row r="3" spans="1:9" ht="30" customHeight="1">
      <c r="A3" s="134" t="s">
        <v>97</v>
      </c>
      <c r="B3" s="134"/>
      <c r="C3" s="134"/>
      <c r="D3" s="140" t="s">
        <v>171</v>
      </c>
      <c r="E3" s="140"/>
    </row>
    <row r="4" spans="1:9" ht="30" customHeight="1">
      <c r="A4" s="134" t="s">
        <v>105</v>
      </c>
      <c r="B4" s="134"/>
      <c r="C4" s="134"/>
      <c r="D4" s="139" t="s">
        <v>100</v>
      </c>
      <c r="E4" s="139"/>
    </row>
    <row r="5" spans="1:9" ht="30" customHeight="1">
      <c r="A5" s="134" t="s">
        <v>106</v>
      </c>
      <c r="B5" s="134" t="s">
        <v>107</v>
      </c>
      <c r="C5" s="134"/>
      <c r="D5" s="134">
        <v>0.52</v>
      </c>
      <c r="E5" s="134"/>
    </row>
    <row r="6" spans="1:9" ht="30" customHeight="1">
      <c r="A6" s="134"/>
      <c r="B6" s="134" t="s">
        <v>108</v>
      </c>
      <c r="C6" s="134"/>
      <c r="D6" s="137">
        <v>0.52</v>
      </c>
      <c r="E6" s="137"/>
    </row>
    <row r="7" spans="1:9" ht="30" customHeight="1">
      <c r="A7" s="134"/>
      <c r="B7" s="134" t="s">
        <v>109</v>
      </c>
      <c r="C7" s="134"/>
      <c r="D7" s="137"/>
      <c r="E7" s="137"/>
    </row>
    <row r="8" spans="1:9" ht="30" customHeight="1">
      <c r="A8" s="135" t="s">
        <v>110</v>
      </c>
      <c r="B8" s="145" t="s">
        <v>166</v>
      </c>
      <c r="C8" s="146"/>
      <c r="D8" s="146"/>
      <c r="E8" s="147"/>
    </row>
    <row r="9" spans="1:9" ht="30" customHeight="1">
      <c r="A9" s="136"/>
      <c r="B9" s="148"/>
      <c r="C9" s="149"/>
      <c r="D9" s="149"/>
      <c r="E9" s="150"/>
    </row>
    <row r="10" spans="1:9" ht="30" customHeight="1">
      <c r="A10" s="134" t="s">
        <v>111</v>
      </c>
      <c r="B10" s="87" t="s">
        <v>112</v>
      </c>
      <c r="C10" s="87" t="s">
        <v>113</v>
      </c>
      <c r="D10" s="87" t="s">
        <v>114</v>
      </c>
      <c r="E10" s="87" t="s">
        <v>115</v>
      </c>
    </row>
    <row r="11" spans="1:9" ht="30" customHeight="1">
      <c r="A11" s="134"/>
      <c r="B11" s="134" t="s">
        <v>116</v>
      </c>
      <c r="C11" s="87" t="s">
        <v>117</v>
      </c>
      <c r="D11" s="141" t="s">
        <v>172</v>
      </c>
      <c r="E11" s="87"/>
    </row>
    <row r="12" spans="1:9" ht="30" customHeight="1">
      <c r="A12" s="134"/>
      <c r="B12" s="134"/>
      <c r="C12" s="87" t="s">
        <v>118</v>
      </c>
      <c r="D12" s="142" t="s">
        <v>163</v>
      </c>
      <c r="E12" s="87"/>
    </row>
    <row r="13" spans="1:9" ht="30" customHeight="1">
      <c r="A13" s="134"/>
      <c r="B13" s="134"/>
      <c r="C13" s="87" t="s">
        <v>119</v>
      </c>
      <c r="D13" s="87"/>
      <c r="E13" s="87"/>
    </row>
    <row r="14" spans="1:9" ht="30" customHeight="1">
      <c r="A14" s="134"/>
      <c r="B14" s="134"/>
      <c r="C14" s="87" t="s">
        <v>120</v>
      </c>
      <c r="D14" s="142" t="s">
        <v>165</v>
      </c>
      <c r="E14" s="87"/>
    </row>
    <row r="15" spans="1:9" ht="30" customHeight="1">
      <c r="A15" s="134"/>
      <c r="B15" s="134" t="s">
        <v>121</v>
      </c>
      <c r="C15" s="87" t="s">
        <v>122</v>
      </c>
      <c r="D15" s="142" t="s">
        <v>162</v>
      </c>
      <c r="E15" s="87"/>
    </row>
    <row r="16" spans="1:9" ht="30" customHeight="1">
      <c r="A16" s="134"/>
      <c r="B16" s="134"/>
      <c r="C16" s="87" t="s">
        <v>123</v>
      </c>
      <c r="D16" s="142" t="s">
        <v>159</v>
      </c>
      <c r="E16" s="87"/>
    </row>
    <row r="17" spans="1:5" ht="30" customHeight="1">
      <c r="A17" s="134"/>
      <c r="B17" s="134"/>
      <c r="C17" s="87" t="s">
        <v>124</v>
      </c>
      <c r="D17" s="143"/>
      <c r="E17" s="87"/>
    </row>
    <row r="18" spans="1:5" ht="30" customHeight="1">
      <c r="A18" s="134"/>
      <c r="B18" s="134"/>
      <c r="C18" s="87" t="s">
        <v>125</v>
      </c>
      <c r="D18" s="142" t="s">
        <v>160</v>
      </c>
      <c r="E18" s="87"/>
    </row>
    <row r="19" spans="1:5" ht="30" customHeight="1">
      <c r="A19" s="134"/>
      <c r="B19" s="134"/>
      <c r="C19" s="87" t="s">
        <v>126</v>
      </c>
      <c r="D19" s="144" t="s">
        <v>161</v>
      </c>
      <c r="E19" s="4"/>
    </row>
    <row r="20" spans="1:5" ht="25.5">
      <c r="A20" s="132" t="s">
        <v>127</v>
      </c>
      <c r="B20" s="132"/>
      <c r="C20" s="132"/>
      <c r="D20" s="132"/>
      <c r="E20" s="132"/>
    </row>
  </sheetData>
  <mergeCells count="19">
    <mergeCell ref="A8:A9"/>
    <mergeCell ref="B8:E9"/>
    <mergeCell ref="A10:A19"/>
    <mergeCell ref="B11:B14"/>
    <mergeCell ref="B15:B19"/>
    <mergeCell ref="A20:E20"/>
    <mergeCell ref="A5:A7"/>
    <mergeCell ref="B5:C5"/>
    <mergeCell ref="D5:E5"/>
    <mergeCell ref="B6:C6"/>
    <mergeCell ref="D6:E6"/>
    <mergeCell ref="B7:C7"/>
    <mergeCell ref="D7:E7"/>
    <mergeCell ref="A1:E1"/>
    <mergeCell ref="G2:I2"/>
    <mergeCell ref="A3:C3"/>
    <mergeCell ref="D3:E3"/>
    <mergeCell ref="A4:C4"/>
    <mergeCell ref="D4:E4"/>
  </mergeCells>
  <phoneticPr fontId="2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0"/>
  <sheetViews>
    <sheetView workbookViewId="0">
      <selection activeCell="Q14" sqref="Q14"/>
    </sheetView>
  </sheetViews>
  <sheetFormatPr defaultColWidth="9" defaultRowHeight="13.5"/>
  <cols>
    <col min="1" max="1" width="21.875" customWidth="1"/>
  </cols>
  <sheetData>
    <row r="1" spans="1:19" ht="27">
      <c r="A1" s="95" t="s">
        <v>27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</row>
    <row r="2" spans="1:19" ht="15" customHeight="1">
      <c r="A2" s="56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61"/>
      <c r="N2" s="56"/>
      <c r="O2" s="62"/>
      <c r="P2" s="111" t="s">
        <v>1</v>
      </c>
      <c r="Q2" s="111"/>
      <c r="R2" s="111"/>
      <c r="S2" s="111"/>
    </row>
    <row r="3" spans="1:19" ht="15" customHeight="1">
      <c r="A3" s="112" t="s">
        <v>28</v>
      </c>
      <c r="B3" s="112" t="s">
        <v>29</v>
      </c>
      <c r="C3" s="112" t="s">
        <v>30</v>
      </c>
      <c r="D3" s="112"/>
      <c r="E3" s="112"/>
      <c r="F3" s="112"/>
      <c r="G3" s="112"/>
      <c r="H3" s="112"/>
      <c r="I3" s="112"/>
      <c r="J3" s="112"/>
      <c r="K3" s="112"/>
      <c r="L3" s="112"/>
      <c r="M3" s="113" t="s">
        <v>31</v>
      </c>
      <c r="N3" s="113"/>
      <c r="O3" s="113"/>
      <c r="P3" s="113"/>
      <c r="Q3" s="113"/>
      <c r="R3" s="113"/>
      <c r="S3" s="113"/>
    </row>
    <row r="4" spans="1:19" ht="15" customHeight="1">
      <c r="A4" s="112"/>
      <c r="B4" s="112"/>
      <c r="C4" s="100" t="s">
        <v>5</v>
      </c>
      <c r="D4" s="104" t="s">
        <v>32</v>
      </c>
      <c r="E4" s="104" t="s">
        <v>33</v>
      </c>
      <c r="F4" s="104" t="s">
        <v>34</v>
      </c>
      <c r="G4" s="104" t="s">
        <v>35</v>
      </c>
      <c r="H4" s="100" t="s">
        <v>15</v>
      </c>
      <c r="I4" s="107" t="s">
        <v>16</v>
      </c>
      <c r="J4" s="104" t="s">
        <v>17</v>
      </c>
      <c r="K4" s="104" t="s">
        <v>18</v>
      </c>
      <c r="L4" s="107" t="s">
        <v>19</v>
      </c>
      <c r="M4" s="107" t="s">
        <v>5</v>
      </c>
      <c r="N4" s="100" t="s">
        <v>36</v>
      </c>
      <c r="O4" s="100" t="s">
        <v>37</v>
      </c>
      <c r="P4" s="100" t="s">
        <v>38</v>
      </c>
      <c r="Q4" s="100" t="s">
        <v>39</v>
      </c>
      <c r="R4" s="100" t="s">
        <v>40</v>
      </c>
      <c r="S4" s="101" t="s">
        <v>41</v>
      </c>
    </row>
    <row r="5" spans="1:19" ht="15" customHeight="1">
      <c r="A5" s="112"/>
      <c r="B5" s="112"/>
      <c r="C5" s="100"/>
      <c r="D5" s="105"/>
      <c r="E5" s="105"/>
      <c r="F5" s="105"/>
      <c r="G5" s="105"/>
      <c r="H5" s="100"/>
      <c r="I5" s="108"/>
      <c r="J5" s="105"/>
      <c r="K5" s="105"/>
      <c r="L5" s="108"/>
      <c r="M5" s="108"/>
      <c r="N5" s="100"/>
      <c r="O5" s="100"/>
      <c r="P5" s="100"/>
      <c r="Q5" s="100"/>
      <c r="R5" s="100"/>
      <c r="S5" s="102"/>
    </row>
    <row r="6" spans="1:19" ht="15" customHeight="1">
      <c r="A6" s="112"/>
      <c r="B6" s="112"/>
      <c r="C6" s="100"/>
      <c r="D6" s="106"/>
      <c r="E6" s="106"/>
      <c r="F6" s="106"/>
      <c r="G6" s="106"/>
      <c r="H6" s="100"/>
      <c r="I6" s="109"/>
      <c r="J6" s="106"/>
      <c r="K6" s="106"/>
      <c r="L6" s="109"/>
      <c r="M6" s="109"/>
      <c r="N6" s="100"/>
      <c r="O6" s="100"/>
      <c r="P6" s="100"/>
      <c r="Q6" s="100"/>
      <c r="R6" s="100"/>
      <c r="S6" s="103"/>
    </row>
    <row r="7" spans="1:19" ht="15" customHeight="1">
      <c r="A7" s="70" t="s">
        <v>132</v>
      </c>
      <c r="B7" s="7">
        <f>C7+M7</f>
        <v>779.43999999999994</v>
      </c>
      <c r="C7" s="7">
        <f>SUM(D7:L7)</f>
        <v>778.92</v>
      </c>
      <c r="D7" s="59">
        <v>778.92</v>
      </c>
      <c r="E7" s="59"/>
      <c r="F7" s="59"/>
      <c r="G7" s="59"/>
      <c r="H7" s="59"/>
      <c r="I7" s="59"/>
      <c r="J7" s="59"/>
      <c r="K7" s="59"/>
      <c r="L7" s="59"/>
      <c r="M7" s="7">
        <f>SUM(N7:S7)</f>
        <v>0.52</v>
      </c>
      <c r="N7" s="59">
        <v>0.52</v>
      </c>
      <c r="O7" s="59"/>
      <c r="P7" s="59"/>
      <c r="Q7" s="59"/>
      <c r="R7" s="59"/>
      <c r="S7" s="59"/>
    </row>
    <row r="8" spans="1:19" ht="15" customHeight="1">
      <c r="A8" s="21"/>
      <c r="B8" s="7">
        <f t="shared" ref="B8:B20" si="0">C8+M8</f>
        <v>0</v>
      </c>
      <c r="C8" s="7">
        <f t="shared" ref="C8:C20" si="1">SUM(D8:L8)</f>
        <v>0</v>
      </c>
      <c r="D8" s="22"/>
      <c r="E8" s="22"/>
      <c r="F8" s="22"/>
      <c r="G8" s="22"/>
      <c r="H8" s="22"/>
      <c r="I8" s="22"/>
      <c r="J8" s="22"/>
      <c r="K8" s="22"/>
      <c r="L8" s="22"/>
      <c r="M8" s="7">
        <f t="shared" ref="M8:M20" si="2">SUM(N8:S8)</f>
        <v>0</v>
      </c>
      <c r="N8" s="22"/>
      <c r="O8" s="22"/>
      <c r="P8" s="22"/>
      <c r="Q8" s="22"/>
      <c r="R8" s="22"/>
      <c r="S8" s="22"/>
    </row>
    <row r="9" spans="1:19" ht="15" customHeight="1">
      <c r="A9" s="21"/>
      <c r="B9" s="7">
        <f t="shared" si="0"/>
        <v>0</v>
      </c>
      <c r="C9" s="7">
        <f t="shared" si="1"/>
        <v>0</v>
      </c>
      <c r="D9" s="22"/>
      <c r="E9" s="22"/>
      <c r="F9" s="22"/>
      <c r="G9" s="22"/>
      <c r="H9" s="22"/>
      <c r="I9" s="22"/>
      <c r="J9" s="22"/>
      <c r="K9" s="22"/>
      <c r="L9" s="22"/>
      <c r="M9" s="7">
        <f t="shared" si="2"/>
        <v>0</v>
      </c>
      <c r="N9" s="22"/>
      <c r="O9" s="22"/>
      <c r="P9" s="22"/>
      <c r="Q9" s="22"/>
      <c r="R9" s="22"/>
      <c r="S9" s="22"/>
    </row>
    <row r="10" spans="1:19" ht="15" customHeight="1">
      <c r="A10" s="21"/>
      <c r="B10" s="7">
        <f t="shared" si="0"/>
        <v>0</v>
      </c>
      <c r="C10" s="7">
        <f t="shared" si="1"/>
        <v>0</v>
      </c>
      <c r="D10" s="22"/>
      <c r="E10" s="22"/>
      <c r="F10" s="22"/>
      <c r="G10" s="22"/>
      <c r="H10" s="22"/>
      <c r="I10" s="22"/>
      <c r="J10" s="22"/>
      <c r="K10" s="22"/>
      <c r="L10" s="22"/>
      <c r="M10" s="7">
        <f t="shared" si="2"/>
        <v>0</v>
      </c>
      <c r="N10" s="22"/>
      <c r="O10" s="22"/>
      <c r="P10" s="22"/>
      <c r="Q10" s="22"/>
      <c r="R10" s="22"/>
      <c r="S10" s="22"/>
    </row>
    <row r="11" spans="1:19" ht="15" customHeight="1">
      <c r="A11" s="21"/>
      <c r="B11" s="7">
        <f t="shared" si="0"/>
        <v>0</v>
      </c>
      <c r="C11" s="7">
        <f t="shared" si="1"/>
        <v>0</v>
      </c>
      <c r="D11" s="22"/>
      <c r="E11" s="22"/>
      <c r="F11" s="22"/>
      <c r="G11" s="22"/>
      <c r="H11" s="22"/>
      <c r="I11" s="22"/>
      <c r="J11" s="22"/>
      <c r="K11" s="22"/>
      <c r="L11" s="22"/>
      <c r="M11" s="7">
        <f t="shared" si="2"/>
        <v>0</v>
      </c>
      <c r="N11" s="22"/>
      <c r="O11" s="22"/>
      <c r="P11" s="22"/>
      <c r="Q11" s="22"/>
      <c r="R11" s="22"/>
      <c r="S11" s="22"/>
    </row>
    <row r="12" spans="1:19" ht="15" customHeight="1">
      <c r="A12" s="21"/>
      <c r="B12" s="7">
        <f t="shared" si="0"/>
        <v>0</v>
      </c>
      <c r="C12" s="7">
        <f t="shared" si="1"/>
        <v>0</v>
      </c>
      <c r="D12" s="22"/>
      <c r="E12" s="22"/>
      <c r="F12" s="22"/>
      <c r="G12" s="22"/>
      <c r="H12" s="22"/>
      <c r="I12" s="22"/>
      <c r="J12" s="22"/>
      <c r="K12" s="22"/>
      <c r="L12" s="22"/>
      <c r="M12" s="7">
        <f t="shared" si="2"/>
        <v>0</v>
      </c>
      <c r="N12" s="22"/>
      <c r="O12" s="22"/>
      <c r="P12" s="22"/>
      <c r="Q12" s="22"/>
      <c r="R12" s="22"/>
      <c r="S12" s="22"/>
    </row>
    <row r="13" spans="1:19" ht="15" customHeight="1">
      <c r="A13" s="19"/>
      <c r="B13" s="7">
        <f t="shared" si="0"/>
        <v>0</v>
      </c>
      <c r="C13" s="7">
        <f t="shared" si="1"/>
        <v>0</v>
      </c>
      <c r="D13" s="22"/>
      <c r="E13" s="22"/>
      <c r="F13" s="22"/>
      <c r="G13" s="22"/>
      <c r="H13" s="22"/>
      <c r="I13" s="22"/>
      <c r="J13" s="22"/>
      <c r="K13" s="22"/>
      <c r="L13" s="22"/>
      <c r="M13" s="7">
        <f t="shared" si="2"/>
        <v>0</v>
      </c>
      <c r="N13" s="22"/>
      <c r="O13" s="22"/>
      <c r="P13" s="22"/>
      <c r="Q13" s="22"/>
      <c r="R13" s="22"/>
      <c r="S13" s="22"/>
    </row>
    <row r="14" spans="1:19" ht="15" customHeight="1">
      <c r="A14" s="21"/>
      <c r="B14" s="7">
        <f t="shared" si="0"/>
        <v>0</v>
      </c>
      <c r="C14" s="7">
        <f t="shared" si="1"/>
        <v>0</v>
      </c>
      <c r="D14" s="22"/>
      <c r="E14" s="22"/>
      <c r="F14" s="22"/>
      <c r="G14" s="22"/>
      <c r="H14" s="22"/>
      <c r="I14" s="22"/>
      <c r="J14" s="22"/>
      <c r="K14" s="22"/>
      <c r="L14" s="22"/>
      <c r="M14" s="7">
        <f t="shared" si="2"/>
        <v>0</v>
      </c>
      <c r="N14" s="22"/>
      <c r="O14" s="22"/>
      <c r="P14" s="22"/>
      <c r="Q14" s="22"/>
      <c r="R14" s="22"/>
      <c r="S14" s="22"/>
    </row>
    <row r="15" spans="1:19" ht="15" customHeight="1">
      <c r="A15" s="21"/>
      <c r="B15" s="7">
        <f t="shared" si="0"/>
        <v>0</v>
      </c>
      <c r="C15" s="7">
        <f t="shared" si="1"/>
        <v>0</v>
      </c>
      <c r="D15" s="22"/>
      <c r="E15" s="22"/>
      <c r="F15" s="22"/>
      <c r="G15" s="22"/>
      <c r="H15" s="22"/>
      <c r="I15" s="22"/>
      <c r="J15" s="22"/>
      <c r="K15" s="22"/>
      <c r="L15" s="22"/>
      <c r="M15" s="7">
        <f t="shared" si="2"/>
        <v>0</v>
      </c>
      <c r="N15" s="22"/>
      <c r="O15" s="22"/>
      <c r="P15" s="22"/>
      <c r="Q15" s="22"/>
      <c r="R15" s="22"/>
      <c r="S15" s="22"/>
    </row>
    <row r="16" spans="1:19" ht="15" customHeight="1">
      <c r="A16" s="21"/>
      <c r="B16" s="7">
        <f t="shared" si="0"/>
        <v>0</v>
      </c>
      <c r="C16" s="7">
        <f t="shared" si="1"/>
        <v>0</v>
      </c>
      <c r="D16" s="22"/>
      <c r="E16" s="22"/>
      <c r="F16" s="22"/>
      <c r="G16" s="22"/>
      <c r="H16" s="22"/>
      <c r="I16" s="22"/>
      <c r="J16" s="22"/>
      <c r="K16" s="22"/>
      <c r="L16" s="22"/>
      <c r="M16" s="7">
        <f t="shared" si="2"/>
        <v>0</v>
      </c>
      <c r="N16" s="22"/>
      <c r="O16" s="22"/>
      <c r="P16" s="22"/>
      <c r="Q16" s="22"/>
      <c r="R16" s="22"/>
      <c r="S16" s="22"/>
    </row>
    <row r="17" spans="1:19" ht="15" customHeight="1">
      <c r="A17" s="21"/>
      <c r="B17" s="7">
        <f t="shared" si="0"/>
        <v>0</v>
      </c>
      <c r="C17" s="7">
        <f t="shared" si="1"/>
        <v>0</v>
      </c>
      <c r="D17" s="22"/>
      <c r="E17" s="22"/>
      <c r="F17" s="22"/>
      <c r="G17" s="22"/>
      <c r="H17" s="22"/>
      <c r="I17" s="22"/>
      <c r="J17" s="22"/>
      <c r="K17" s="22"/>
      <c r="L17" s="22"/>
      <c r="M17" s="7">
        <f t="shared" si="2"/>
        <v>0</v>
      </c>
      <c r="N17" s="22"/>
      <c r="O17" s="22"/>
      <c r="P17" s="22"/>
      <c r="Q17" s="22"/>
      <c r="R17" s="22"/>
      <c r="S17" s="22"/>
    </row>
    <row r="18" spans="1:19" ht="15" customHeight="1">
      <c r="A18" s="21"/>
      <c r="B18" s="7">
        <f t="shared" si="0"/>
        <v>0</v>
      </c>
      <c r="C18" s="7">
        <f t="shared" si="1"/>
        <v>0</v>
      </c>
      <c r="D18" s="22"/>
      <c r="E18" s="22"/>
      <c r="F18" s="22"/>
      <c r="G18" s="22"/>
      <c r="H18" s="22"/>
      <c r="I18" s="22"/>
      <c r="J18" s="22"/>
      <c r="K18" s="22"/>
      <c r="L18" s="22"/>
      <c r="M18" s="7">
        <f t="shared" si="2"/>
        <v>0</v>
      </c>
      <c r="N18" s="22"/>
      <c r="O18" s="22"/>
      <c r="P18" s="22"/>
      <c r="Q18" s="22"/>
      <c r="R18" s="22"/>
      <c r="S18" s="22"/>
    </row>
    <row r="19" spans="1:19" ht="15" customHeight="1">
      <c r="A19" s="21"/>
      <c r="B19" s="7">
        <f t="shared" si="0"/>
        <v>0</v>
      </c>
      <c r="C19" s="7">
        <f t="shared" si="1"/>
        <v>0</v>
      </c>
      <c r="D19" s="22"/>
      <c r="E19" s="22"/>
      <c r="F19" s="22"/>
      <c r="G19" s="22"/>
      <c r="H19" s="22"/>
      <c r="I19" s="22"/>
      <c r="J19" s="22"/>
      <c r="K19" s="22"/>
      <c r="L19" s="22"/>
      <c r="M19" s="7">
        <f t="shared" si="2"/>
        <v>0</v>
      </c>
      <c r="N19" s="22"/>
      <c r="O19" s="22"/>
      <c r="P19" s="22"/>
      <c r="Q19" s="22"/>
      <c r="R19" s="22"/>
      <c r="S19" s="22"/>
    </row>
    <row r="20" spans="1:19" ht="15" customHeight="1">
      <c r="A20" s="60" t="s">
        <v>42</v>
      </c>
      <c r="B20" s="7">
        <f t="shared" si="0"/>
        <v>779.43999999999994</v>
      </c>
      <c r="C20" s="7">
        <f t="shared" si="1"/>
        <v>778.92</v>
      </c>
      <c r="D20" s="7">
        <f>SUM(D7:D19)</f>
        <v>778.92</v>
      </c>
      <c r="E20" s="7">
        <f t="shared" ref="E20:L20" si="3">SUM(E7:E19)</f>
        <v>0</v>
      </c>
      <c r="F20" s="7">
        <f t="shared" si="3"/>
        <v>0</v>
      </c>
      <c r="G20" s="7">
        <f t="shared" si="3"/>
        <v>0</v>
      </c>
      <c r="H20" s="7">
        <f t="shared" si="3"/>
        <v>0</v>
      </c>
      <c r="I20" s="7">
        <f t="shared" si="3"/>
        <v>0</v>
      </c>
      <c r="J20" s="7">
        <f t="shared" si="3"/>
        <v>0</v>
      </c>
      <c r="K20" s="7">
        <f t="shared" si="3"/>
        <v>0</v>
      </c>
      <c r="L20" s="7">
        <f t="shared" si="3"/>
        <v>0</v>
      </c>
      <c r="M20" s="7">
        <f t="shared" si="2"/>
        <v>0.52</v>
      </c>
      <c r="N20" s="63">
        <f t="shared" ref="N20:S20" si="4">SUM(N7:N19)</f>
        <v>0.52</v>
      </c>
      <c r="O20" s="63">
        <f t="shared" si="4"/>
        <v>0</v>
      </c>
      <c r="P20" s="63">
        <f t="shared" si="4"/>
        <v>0</v>
      </c>
      <c r="Q20" s="63">
        <f t="shared" si="4"/>
        <v>0</v>
      </c>
      <c r="R20" s="63">
        <f t="shared" si="4"/>
        <v>0</v>
      </c>
      <c r="S20" s="63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P4:P6"/>
    <mergeCell ref="Q4:Q6"/>
    <mergeCell ref="R4:R6"/>
    <mergeCell ref="S4:S6"/>
    <mergeCell ref="K4:K6"/>
    <mergeCell ref="L4:L6"/>
    <mergeCell ref="M4:M6"/>
    <mergeCell ref="N4:N6"/>
    <mergeCell ref="O4:O6"/>
  </mergeCells>
  <phoneticPr fontId="3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F9" sqref="F9"/>
    </sheetView>
  </sheetViews>
  <sheetFormatPr defaultColWidth="9" defaultRowHeight="13.5"/>
  <cols>
    <col min="1" max="1" width="15.125" customWidth="1"/>
    <col min="2" max="2" width="29.75" customWidth="1"/>
    <col min="8" max="8" width="26.375" customWidth="1"/>
  </cols>
  <sheetData>
    <row r="1" spans="1:8" ht="28.5" customHeight="1">
      <c r="A1" s="114" t="s">
        <v>43</v>
      </c>
      <c r="B1" s="115"/>
      <c r="C1" s="115"/>
      <c r="D1" s="115"/>
      <c r="E1" s="115"/>
      <c r="F1" s="115"/>
      <c r="G1" s="115"/>
      <c r="H1" s="115"/>
    </row>
    <row r="2" spans="1:8" ht="15" customHeight="1">
      <c r="A2" s="56"/>
      <c r="B2" s="110"/>
      <c r="C2" s="110"/>
      <c r="D2" s="110"/>
      <c r="E2" s="110"/>
      <c r="F2" s="16"/>
      <c r="G2" s="111" t="s">
        <v>1</v>
      </c>
      <c r="H2" s="111"/>
    </row>
    <row r="3" spans="1:8" ht="15" customHeight="1">
      <c r="A3" s="116" t="s">
        <v>44</v>
      </c>
      <c r="B3" s="116" t="s">
        <v>45</v>
      </c>
      <c r="C3" s="112" t="s">
        <v>5</v>
      </c>
      <c r="D3" s="116" t="s">
        <v>46</v>
      </c>
      <c r="E3" s="112" t="s">
        <v>47</v>
      </c>
      <c r="F3" s="120" t="s">
        <v>48</v>
      </c>
      <c r="G3" s="112" t="s">
        <v>49</v>
      </c>
      <c r="H3" s="112" t="s">
        <v>50</v>
      </c>
    </row>
    <row r="4" spans="1:8">
      <c r="A4" s="117"/>
      <c r="B4" s="117"/>
      <c r="C4" s="119"/>
      <c r="D4" s="117"/>
      <c r="E4" s="119"/>
      <c r="F4" s="121"/>
      <c r="G4" s="119"/>
      <c r="H4" s="119"/>
    </row>
    <row r="5" spans="1:8">
      <c r="A5" s="117"/>
      <c r="B5" s="117"/>
      <c r="C5" s="119"/>
      <c r="D5" s="117"/>
      <c r="E5" s="119"/>
      <c r="F5" s="121"/>
      <c r="G5" s="119"/>
      <c r="H5" s="119"/>
    </row>
    <row r="6" spans="1:8">
      <c r="A6" s="118"/>
      <c r="B6" s="118"/>
      <c r="C6" s="119"/>
      <c r="D6" s="118"/>
      <c r="E6" s="119"/>
      <c r="F6" s="122"/>
      <c r="G6" s="119"/>
      <c r="H6" s="119"/>
    </row>
    <row r="7" spans="1:8" ht="30.75" customHeight="1">
      <c r="A7" s="71">
        <v>205</v>
      </c>
      <c r="B7" s="21" t="s">
        <v>128</v>
      </c>
      <c r="C7" s="7">
        <f>D7+E7+F7+G7</f>
        <v>649.68999999999994</v>
      </c>
      <c r="D7" s="22">
        <v>642.27</v>
      </c>
      <c r="E7" s="22">
        <v>7.42</v>
      </c>
      <c r="F7" s="20"/>
      <c r="G7" s="20"/>
      <c r="H7" s="20"/>
    </row>
    <row r="8" spans="1:8" ht="30.75" customHeight="1">
      <c r="A8" s="71">
        <v>20503</v>
      </c>
      <c r="B8" s="72" t="s">
        <v>133</v>
      </c>
      <c r="C8" s="7">
        <f t="shared" ref="C8:C15" si="0">D8+E8+F8+G8</f>
        <v>649.68999999999994</v>
      </c>
      <c r="D8" s="22">
        <v>642.27</v>
      </c>
      <c r="E8" s="22">
        <v>7.42</v>
      </c>
      <c r="F8" s="22"/>
      <c r="G8" s="22"/>
      <c r="H8" s="22"/>
    </row>
    <row r="9" spans="1:8" ht="30.75" customHeight="1">
      <c r="A9" s="71">
        <v>2050302</v>
      </c>
      <c r="B9" s="72" t="s">
        <v>134</v>
      </c>
      <c r="C9" s="7">
        <f t="shared" si="0"/>
        <v>649.68999999999994</v>
      </c>
      <c r="D9" s="22">
        <v>642.27</v>
      </c>
      <c r="E9" s="22">
        <v>7.42</v>
      </c>
      <c r="F9" s="22"/>
      <c r="G9" s="22"/>
      <c r="H9" s="22"/>
    </row>
    <row r="10" spans="1:8" ht="30.75" customHeight="1">
      <c r="A10" s="21">
        <v>208</v>
      </c>
      <c r="B10" s="45" t="s">
        <v>129</v>
      </c>
      <c r="C10" s="7">
        <f t="shared" si="0"/>
        <v>92.68</v>
      </c>
      <c r="D10" s="22">
        <v>92.68</v>
      </c>
      <c r="E10" s="22"/>
      <c r="F10" s="22"/>
      <c r="G10" s="22"/>
      <c r="H10" s="22"/>
    </row>
    <row r="11" spans="1:8" ht="30.75" customHeight="1">
      <c r="A11" s="21">
        <v>20805</v>
      </c>
      <c r="B11" s="19" t="s">
        <v>141</v>
      </c>
      <c r="C11" s="7">
        <f t="shared" si="0"/>
        <v>92.68</v>
      </c>
      <c r="D11" s="22">
        <v>92.68</v>
      </c>
      <c r="E11" s="22"/>
      <c r="F11" s="22"/>
      <c r="G11" s="22"/>
      <c r="H11" s="22"/>
    </row>
    <row r="12" spans="1:8" ht="30.75" customHeight="1">
      <c r="A12" s="21">
        <v>2080505</v>
      </c>
      <c r="B12" s="73" t="s">
        <v>135</v>
      </c>
      <c r="C12" s="7">
        <f t="shared" si="0"/>
        <v>92.68</v>
      </c>
      <c r="D12" s="22">
        <v>92.68</v>
      </c>
      <c r="E12" s="22"/>
      <c r="F12" s="22"/>
      <c r="G12" s="22"/>
      <c r="H12" s="22"/>
    </row>
    <row r="13" spans="1:8" ht="30.75" customHeight="1">
      <c r="A13" s="21">
        <v>210</v>
      </c>
      <c r="B13" s="73" t="s">
        <v>130</v>
      </c>
      <c r="C13" s="7">
        <f t="shared" si="0"/>
        <v>37.07</v>
      </c>
      <c r="D13" s="66">
        <v>37.07</v>
      </c>
      <c r="E13" s="22"/>
      <c r="F13" s="22"/>
      <c r="G13" s="22"/>
      <c r="H13" s="22"/>
    </row>
    <row r="14" spans="1:8" ht="30.75" customHeight="1">
      <c r="A14" s="21">
        <v>21011</v>
      </c>
      <c r="B14" s="73" t="s">
        <v>140</v>
      </c>
      <c r="C14" s="7">
        <f t="shared" si="0"/>
        <v>37.07</v>
      </c>
      <c r="D14" s="66">
        <v>37.07</v>
      </c>
      <c r="E14" s="22"/>
      <c r="F14" s="22"/>
      <c r="G14" s="22"/>
      <c r="H14" s="22"/>
    </row>
    <row r="15" spans="1:8" ht="30.75" customHeight="1">
      <c r="A15" s="21">
        <v>2101102</v>
      </c>
      <c r="B15" s="19" t="s">
        <v>137</v>
      </c>
      <c r="C15" s="7">
        <f t="shared" si="0"/>
        <v>37.07</v>
      </c>
      <c r="D15" s="66">
        <v>37.07</v>
      </c>
      <c r="E15" s="22"/>
      <c r="F15" s="22"/>
      <c r="G15" s="22"/>
      <c r="H15" s="22"/>
    </row>
    <row r="16" spans="1:8" ht="30.75" customHeight="1">
      <c r="A16" s="21"/>
      <c r="B16" s="45"/>
      <c r="C16" s="7"/>
      <c r="D16" s="22"/>
      <c r="E16" s="22"/>
      <c r="F16" s="22"/>
      <c r="G16" s="22"/>
      <c r="H16" s="22"/>
    </row>
    <row r="17" spans="1:8" ht="30.75" customHeight="1">
      <c r="A17" s="21"/>
      <c r="B17" s="45"/>
      <c r="C17" s="7"/>
      <c r="D17" s="22"/>
      <c r="E17" s="22"/>
      <c r="F17" s="22"/>
      <c r="G17" s="22"/>
      <c r="H17" s="22"/>
    </row>
    <row r="18" spans="1:8" ht="30.75" customHeight="1">
      <c r="A18" s="21"/>
      <c r="B18" s="45"/>
      <c r="C18" s="7"/>
      <c r="D18" s="22"/>
      <c r="E18" s="22"/>
      <c r="F18" s="22"/>
      <c r="G18" s="22"/>
      <c r="H18" s="22"/>
    </row>
    <row r="19" spans="1:8" ht="30.75" customHeight="1">
      <c r="A19" s="21"/>
      <c r="B19" s="57"/>
      <c r="C19" s="7"/>
      <c r="D19" s="22"/>
      <c r="E19" s="22"/>
      <c r="F19" s="22"/>
      <c r="G19" s="22"/>
      <c r="H19" s="22"/>
    </row>
    <row r="20" spans="1:8" ht="30.75" customHeight="1">
      <c r="A20" s="21"/>
      <c r="B20" s="57"/>
      <c r="C20" s="7"/>
      <c r="D20" s="22"/>
      <c r="E20" s="22"/>
      <c r="F20" s="22"/>
      <c r="G20" s="22"/>
      <c r="H20" s="22"/>
    </row>
    <row r="21" spans="1:8" ht="30.75" customHeight="1">
      <c r="A21" s="21"/>
      <c r="B21" s="57"/>
      <c r="C21" s="7"/>
      <c r="D21" s="22"/>
      <c r="E21" s="22"/>
      <c r="F21" s="22"/>
      <c r="G21" s="22"/>
      <c r="H21" s="22"/>
    </row>
    <row r="22" spans="1:8" ht="30.75" customHeight="1">
      <c r="A22" s="21"/>
      <c r="B22" s="57"/>
      <c r="C22" s="7"/>
      <c r="D22" s="22"/>
      <c r="E22" s="22"/>
      <c r="F22" s="22"/>
      <c r="G22" s="22"/>
      <c r="H22" s="22"/>
    </row>
    <row r="23" spans="1:8" ht="30.75" customHeight="1">
      <c r="A23" s="21"/>
      <c r="B23" s="57"/>
      <c r="C23" s="7"/>
      <c r="D23" s="22"/>
      <c r="E23" s="22"/>
      <c r="F23" s="22"/>
      <c r="G23" s="22"/>
      <c r="H23" s="22"/>
    </row>
    <row r="24" spans="1:8" ht="30.75" customHeight="1">
      <c r="A24" s="21"/>
      <c r="B24" s="57"/>
      <c r="C24" s="7"/>
      <c r="D24" s="22"/>
      <c r="E24" s="22"/>
      <c r="F24" s="22"/>
      <c r="G24" s="22"/>
      <c r="H24" s="22"/>
    </row>
    <row r="25" spans="1:8" ht="30.75" customHeight="1">
      <c r="A25" s="21"/>
      <c r="B25" s="57"/>
      <c r="C25" s="7"/>
      <c r="D25" s="22"/>
      <c r="E25" s="22"/>
      <c r="F25" s="22"/>
      <c r="G25" s="22"/>
      <c r="H25" s="22"/>
    </row>
    <row r="26" spans="1:8" ht="30.75" customHeight="1">
      <c r="A26" s="21"/>
      <c r="B26" s="57"/>
      <c r="C26" s="7"/>
      <c r="D26" s="22"/>
      <c r="E26" s="22"/>
      <c r="F26" s="22"/>
      <c r="G26" s="22"/>
      <c r="H26" s="22"/>
    </row>
    <row r="27" spans="1:8" ht="30.75" customHeight="1">
      <c r="A27" s="21"/>
      <c r="B27" s="57"/>
      <c r="C27" s="7"/>
      <c r="D27" s="22"/>
      <c r="E27" s="22"/>
      <c r="F27" s="22"/>
      <c r="G27" s="22"/>
      <c r="H27" s="22"/>
    </row>
    <row r="28" spans="1:8" ht="30.75" customHeight="1">
      <c r="A28" s="21"/>
      <c r="B28" s="57"/>
      <c r="C28" s="7"/>
      <c r="D28" s="22"/>
      <c r="E28" s="22"/>
      <c r="F28" s="22"/>
      <c r="G28" s="22"/>
      <c r="H28" s="22"/>
    </row>
    <row r="29" spans="1:8" ht="30.75" customHeight="1">
      <c r="A29" s="46"/>
      <c r="B29" s="32" t="s">
        <v>42</v>
      </c>
      <c r="C29" s="7">
        <f>C7+C10+C13</f>
        <v>779.43999999999994</v>
      </c>
      <c r="D29" s="7">
        <f>D7+D10+D13</f>
        <v>772.0200000000001</v>
      </c>
      <c r="E29" s="7">
        <f t="shared" ref="E29:G29" si="1">E7+E10+E13</f>
        <v>7.42</v>
      </c>
      <c r="F29" s="7">
        <f t="shared" si="1"/>
        <v>0</v>
      </c>
      <c r="G29" s="7">
        <f t="shared" si="1"/>
        <v>0</v>
      </c>
      <c r="H29" s="7">
        <f t="shared" ref="H29" si="2">H15+H11+H7</f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honeticPr fontId="30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H5" sqref="H5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spans="1:10" ht="27.75" customHeight="1">
      <c r="A1" s="96" t="s">
        <v>51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5" customHeight="1">
      <c r="A2" s="123" t="s">
        <v>52</v>
      </c>
      <c r="B2" s="123"/>
      <c r="C2" s="123"/>
      <c r="D2" s="123"/>
      <c r="E2" s="123"/>
      <c r="F2" s="123"/>
      <c r="G2" s="123"/>
      <c r="H2" s="123"/>
      <c r="I2" s="123"/>
      <c r="J2" s="123"/>
    </row>
    <row r="3" spans="1:10" ht="25.15" customHeight="1">
      <c r="A3" s="98" t="s">
        <v>53</v>
      </c>
      <c r="B3" s="98"/>
      <c r="C3" s="98"/>
      <c r="D3" s="98"/>
      <c r="E3" s="98" t="s">
        <v>54</v>
      </c>
      <c r="F3" s="98"/>
      <c r="G3" s="98"/>
      <c r="H3" s="98"/>
      <c r="I3" s="98"/>
      <c r="J3" s="98"/>
    </row>
    <row r="4" spans="1:10" ht="15" customHeight="1">
      <c r="A4" s="98" t="s">
        <v>4</v>
      </c>
      <c r="B4" s="99" t="s">
        <v>5</v>
      </c>
      <c r="C4" s="99" t="s">
        <v>6</v>
      </c>
      <c r="D4" s="99" t="s">
        <v>7</v>
      </c>
      <c r="E4" s="98" t="s">
        <v>4</v>
      </c>
      <c r="F4" s="99" t="s">
        <v>5</v>
      </c>
      <c r="G4" s="98" t="s">
        <v>32</v>
      </c>
      <c r="H4" s="98"/>
      <c r="I4" s="98" t="s">
        <v>33</v>
      </c>
      <c r="J4" s="98"/>
    </row>
    <row r="5" spans="1:10" ht="36">
      <c r="A5" s="98"/>
      <c r="B5" s="99"/>
      <c r="C5" s="99"/>
      <c r="D5" s="99"/>
      <c r="E5" s="98"/>
      <c r="F5" s="99"/>
      <c r="G5" s="31" t="s">
        <v>6</v>
      </c>
      <c r="H5" s="77" t="s">
        <v>155</v>
      </c>
      <c r="I5" s="31" t="s">
        <v>6</v>
      </c>
      <c r="J5" s="31" t="s">
        <v>7</v>
      </c>
    </row>
    <row r="6" spans="1:10" ht="25.15" customHeight="1">
      <c r="A6" s="48" t="s">
        <v>55</v>
      </c>
      <c r="B6" s="49">
        <f>SUM(C6:D6)</f>
        <v>778.92</v>
      </c>
      <c r="C6" s="50">
        <f>C7+C8+C9</f>
        <v>778.92</v>
      </c>
      <c r="D6" s="50">
        <f>D7+D8+D9</f>
        <v>0</v>
      </c>
      <c r="E6" s="27" t="s">
        <v>128</v>
      </c>
      <c r="F6" s="49">
        <f>SUM(G6:J6)</f>
        <v>649.68999999999994</v>
      </c>
      <c r="G6" s="22">
        <v>649.16999999999996</v>
      </c>
      <c r="H6" s="51">
        <v>0.52</v>
      </c>
      <c r="I6" s="51"/>
      <c r="J6" s="51"/>
    </row>
    <row r="7" spans="1:10" ht="25.15" customHeight="1">
      <c r="A7" s="48" t="s">
        <v>56</v>
      </c>
      <c r="B7" s="49">
        <f>SUM(C7:D7)</f>
        <v>778.92</v>
      </c>
      <c r="C7" s="50">
        <v>778.92</v>
      </c>
      <c r="D7" s="50"/>
      <c r="E7" s="27" t="s">
        <v>138</v>
      </c>
      <c r="F7" s="49">
        <f t="shared" ref="F7:F14" si="0">SUM(G7:J7)</f>
        <v>0</v>
      </c>
      <c r="G7" s="51"/>
      <c r="H7" s="51"/>
      <c r="I7" s="51"/>
      <c r="J7" s="51"/>
    </row>
    <row r="8" spans="1:10" ht="25.15" customHeight="1">
      <c r="A8" s="48" t="s">
        <v>57</v>
      </c>
      <c r="B8" s="49">
        <f t="shared" ref="B8:B14" si="1">SUM(C8:D8)</f>
        <v>0</v>
      </c>
      <c r="C8" s="50"/>
      <c r="D8" s="50"/>
      <c r="E8" s="27" t="s">
        <v>139</v>
      </c>
      <c r="F8" s="49">
        <f t="shared" si="0"/>
        <v>0</v>
      </c>
      <c r="G8" s="51"/>
      <c r="H8" s="51"/>
      <c r="I8" s="51"/>
      <c r="J8" s="51"/>
    </row>
    <row r="9" spans="1:10" ht="25.15" customHeight="1">
      <c r="A9" s="48" t="s">
        <v>58</v>
      </c>
      <c r="B9" s="49">
        <f t="shared" si="1"/>
        <v>0</v>
      </c>
      <c r="C9" s="50"/>
      <c r="D9" s="50"/>
      <c r="E9" s="27" t="s">
        <v>129</v>
      </c>
      <c r="F9" s="49">
        <f t="shared" si="0"/>
        <v>92.68</v>
      </c>
      <c r="G9" s="22">
        <v>92.68</v>
      </c>
      <c r="H9" s="51"/>
      <c r="I9" s="51"/>
      <c r="J9" s="51"/>
    </row>
    <row r="10" spans="1:10" ht="25.15" customHeight="1">
      <c r="A10" s="52"/>
      <c r="B10" s="49">
        <f t="shared" si="1"/>
        <v>0</v>
      </c>
      <c r="C10" s="50"/>
      <c r="D10" s="50"/>
      <c r="E10" s="27" t="s">
        <v>136</v>
      </c>
      <c r="F10" s="49">
        <f t="shared" si="0"/>
        <v>37.07</v>
      </c>
      <c r="G10" s="66">
        <v>37.07</v>
      </c>
      <c r="H10" s="51"/>
      <c r="I10" s="51"/>
      <c r="J10" s="51"/>
    </row>
    <row r="11" spans="1:10" ht="25.15" customHeight="1">
      <c r="A11" s="52"/>
      <c r="B11" s="49">
        <f t="shared" si="1"/>
        <v>0</v>
      </c>
      <c r="C11" s="50"/>
      <c r="D11" s="50"/>
      <c r="E11" s="27"/>
      <c r="F11" s="49">
        <f t="shared" si="0"/>
        <v>0</v>
      </c>
      <c r="G11" s="51"/>
      <c r="H11" s="51"/>
      <c r="I11" s="51"/>
      <c r="J11" s="51"/>
    </row>
    <row r="12" spans="1:10" ht="25.15" customHeight="1">
      <c r="A12" s="53"/>
      <c r="B12" s="49">
        <f t="shared" si="1"/>
        <v>0</v>
      </c>
      <c r="C12" s="50"/>
      <c r="D12" s="50"/>
      <c r="E12" s="27"/>
      <c r="F12" s="49">
        <f t="shared" si="0"/>
        <v>0</v>
      </c>
      <c r="G12" s="51"/>
      <c r="H12" s="51"/>
      <c r="I12" s="51"/>
      <c r="J12" s="51"/>
    </row>
    <row r="13" spans="1:10" ht="25.15" customHeight="1">
      <c r="A13" s="53"/>
      <c r="B13" s="49">
        <f t="shared" si="1"/>
        <v>0</v>
      </c>
      <c r="C13" s="50"/>
      <c r="D13" s="50"/>
      <c r="E13" s="27"/>
      <c r="F13" s="49">
        <f t="shared" si="0"/>
        <v>0</v>
      </c>
      <c r="G13" s="51"/>
      <c r="H13" s="51"/>
      <c r="I13" s="51"/>
      <c r="J13" s="51"/>
    </row>
    <row r="14" spans="1:10" ht="25.15" customHeight="1">
      <c r="A14" s="53"/>
      <c r="B14" s="49">
        <f t="shared" si="1"/>
        <v>0</v>
      </c>
      <c r="C14" s="50"/>
      <c r="D14" s="50"/>
      <c r="E14" s="27"/>
      <c r="F14" s="49">
        <f t="shared" si="0"/>
        <v>0</v>
      </c>
      <c r="G14" s="51"/>
      <c r="H14" s="51"/>
      <c r="I14" s="51"/>
      <c r="J14" s="51"/>
    </row>
    <row r="15" spans="1:10" ht="25.15" customHeight="1">
      <c r="A15" s="54" t="s">
        <v>59</v>
      </c>
      <c r="B15" s="49">
        <f>SUM(B7:B14)</f>
        <v>778.92</v>
      </c>
      <c r="C15" s="49">
        <f>C6</f>
        <v>778.92</v>
      </c>
      <c r="D15" s="49">
        <f>D6</f>
        <v>0</v>
      </c>
      <c r="E15" s="54" t="s">
        <v>60</v>
      </c>
      <c r="F15" s="49">
        <f>SUM(F6:F14)</f>
        <v>779.43999999999994</v>
      </c>
      <c r="G15" s="49">
        <f>SUM(G6:G14)</f>
        <v>778.92</v>
      </c>
      <c r="H15" s="49">
        <f>SUM(H6:H14)</f>
        <v>0.52</v>
      </c>
      <c r="I15" s="49">
        <f>SUM(I6:I14)</f>
        <v>0</v>
      </c>
      <c r="J15" s="49">
        <f>SUM(J6:J14)</f>
        <v>0</v>
      </c>
    </row>
    <row r="16" spans="1:10" ht="25.15" customHeight="1">
      <c r="A16" s="55" t="s">
        <v>61</v>
      </c>
      <c r="B16" s="49">
        <f>C16+D16</f>
        <v>0.52</v>
      </c>
      <c r="C16" s="50">
        <f>C17+C18+C19</f>
        <v>0</v>
      </c>
      <c r="D16" s="50">
        <f>D17+D18+D19</f>
        <v>0.52</v>
      </c>
      <c r="E16" s="53" t="s">
        <v>62</v>
      </c>
      <c r="F16" s="49"/>
      <c r="G16" s="51"/>
      <c r="H16" s="51"/>
      <c r="I16" s="51"/>
      <c r="J16" s="51"/>
    </row>
    <row r="17" spans="1:10" ht="25.15" customHeight="1">
      <c r="A17" s="55" t="s">
        <v>56</v>
      </c>
      <c r="B17" s="49">
        <f>C17+D17</f>
        <v>0.52</v>
      </c>
      <c r="C17" s="50"/>
      <c r="D17" s="50">
        <v>0.52</v>
      </c>
      <c r="E17" s="53"/>
      <c r="F17" s="49"/>
      <c r="G17" s="51"/>
      <c r="H17" s="51"/>
      <c r="I17" s="51"/>
      <c r="J17" s="51"/>
    </row>
    <row r="18" spans="1:10" ht="25.15" customHeight="1">
      <c r="A18" s="55" t="s">
        <v>57</v>
      </c>
      <c r="B18" s="49">
        <f>C18+D18</f>
        <v>0</v>
      </c>
      <c r="C18" s="50"/>
      <c r="D18" s="50"/>
      <c r="E18" s="53"/>
      <c r="F18" s="49"/>
      <c r="G18" s="51"/>
      <c r="H18" s="51"/>
      <c r="I18" s="51"/>
      <c r="J18" s="51"/>
    </row>
    <row r="19" spans="1:10" ht="33" customHeight="1">
      <c r="A19" s="55" t="s">
        <v>58</v>
      </c>
      <c r="B19" s="49">
        <f>C19+D19</f>
        <v>0</v>
      </c>
      <c r="C19" s="50"/>
      <c r="D19" s="50"/>
      <c r="E19" s="53"/>
      <c r="F19" s="49"/>
      <c r="G19" s="51"/>
      <c r="H19" s="51"/>
      <c r="I19" s="51"/>
      <c r="J19" s="51"/>
    </row>
    <row r="20" spans="1:10" ht="28.9" customHeight="1">
      <c r="A20" s="54" t="s">
        <v>25</v>
      </c>
      <c r="B20" s="49">
        <f>SUM(B15:B16)</f>
        <v>779.43999999999994</v>
      </c>
      <c r="C20" s="49">
        <f>SUM(C15:C19)</f>
        <v>778.92</v>
      </c>
      <c r="D20" s="49">
        <f>SUM(D17:D19)</f>
        <v>0.52</v>
      </c>
      <c r="E20" s="54" t="s">
        <v>26</v>
      </c>
      <c r="F20" s="49">
        <f>SUM(F15:F19)</f>
        <v>779.43999999999994</v>
      </c>
      <c r="G20" s="49">
        <f>SUM(G15:G19)</f>
        <v>778.92</v>
      </c>
      <c r="H20" s="49">
        <f>SUM(H15:H19)</f>
        <v>0.52</v>
      </c>
      <c r="I20" s="49">
        <f>SUM(I15:I19)</f>
        <v>0</v>
      </c>
      <c r="J20" s="49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J10" sqref="J10"/>
    </sheetView>
  </sheetViews>
  <sheetFormatPr defaultColWidth="9" defaultRowHeight="13.5"/>
  <cols>
    <col min="1" max="1" width="13" customWidth="1"/>
    <col min="2" max="2" width="29.7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spans="1:8" ht="28.5" customHeight="1">
      <c r="A1" s="95" t="s">
        <v>63</v>
      </c>
      <c r="B1" s="96"/>
      <c r="C1" s="96"/>
      <c r="D1" s="96"/>
      <c r="E1" s="96"/>
      <c r="F1" s="96"/>
      <c r="G1" s="96"/>
    </row>
    <row r="2" spans="1:8" ht="15" customHeight="1">
      <c r="A2" s="15"/>
      <c r="B2" s="15"/>
      <c r="C2" s="15"/>
      <c r="D2" s="15"/>
      <c r="E2" s="15"/>
      <c r="F2" s="15"/>
      <c r="G2" s="16" t="s">
        <v>1</v>
      </c>
    </row>
    <row r="3" spans="1:8" s="41" customFormat="1" ht="26.25" customHeight="1">
      <c r="A3" s="42" t="s">
        <v>64</v>
      </c>
      <c r="B3" s="42" t="s">
        <v>64</v>
      </c>
      <c r="C3" s="124" t="s">
        <v>29</v>
      </c>
      <c r="D3" s="124" t="s">
        <v>46</v>
      </c>
      <c r="E3" s="125"/>
      <c r="F3" s="125"/>
      <c r="G3" s="126" t="s">
        <v>65</v>
      </c>
    </row>
    <row r="4" spans="1:8" s="41" customFormat="1" ht="24" customHeight="1">
      <c r="A4" s="42" t="s">
        <v>66</v>
      </c>
      <c r="B4" s="42" t="s">
        <v>67</v>
      </c>
      <c r="C4" s="125"/>
      <c r="D4" s="43" t="s">
        <v>68</v>
      </c>
      <c r="E4" s="42" t="s">
        <v>69</v>
      </c>
      <c r="F4" s="42" t="s">
        <v>70</v>
      </c>
      <c r="G4" s="127"/>
    </row>
    <row r="5" spans="1:8" ht="24" customHeight="1">
      <c r="A5" s="71">
        <v>205</v>
      </c>
      <c r="B5" s="21" t="s">
        <v>128</v>
      </c>
      <c r="C5" s="7">
        <f>D5+G5</f>
        <v>649.68999999999994</v>
      </c>
      <c r="D5" s="7">
        <f>SUM(E5:F5)</f>
        <v>642.27</v>
      </c>
      <c r="E5" s="22">
        <v>642.27</v>
      </c>
      <c r="F5" s="44"/>
      <c r="G5" s="44">
        <v>7.42</v>
      </c>
    </row>
    <row r="6" spans="1:8" ht="24" customHeight="1">
      <c r="A6" s="71">
        <v>20503</v>
      </c>
      <c r="B6" s="72" t="s">
        <v>133</v>
      </c>
      <c r="C6" s="7">
        <f>D6+G6</f>
        <v>649.68999999999994</v>
      </c>
      <c r="D6" s="7">
        <f t="shared" ref="D6:D26" si="0">SUM(E6:F6)</f>
        <v>642.27</v>
      </c>
      <c r="E6" s="22">
        <v>642.27</v>
      </c>
      <c r="F6" s="44"/>
      <c r="G6" s="44">
        <v>7.42</v>
      </c>
      <c r="H6" s="12"/>
    </row>
    <row r="7" spans="1:8" ht="24" customHeight="1">
      <c r="A7" s="71">
        <v>2050302</v>
      </c>
      <c r="B7" s="72" t="s">
        <v>134</v>
      </c>
      <c r="C7" s="7">
        <f t="shared" ref="C7:C26" si="1">D7+G7</f>
        <v>649.68999999999994</v>
      </c>
      <c r="D7" s="7">
        <f t="shared" si="0"/>
        <v>642.27</v>
      </c>
      <c r="E7" s="22">
        <v>642.27</v>
      </c>
      <c r="F7" s="44"/>
      <c r="G7" s="44">
        <v>7.42</v>
      </c>
    </row>
    <row r="8" spans="1:8" ht="24" customHeight="1">
      <c r="A8" s="21">
        <v>208</v>
      </c>
      <c r="B8" s="21" t="s">
        <v>129</v>
      </c>
      <c r="C8" s="7">
        <f t="shared" si="1"/>
        <v>92.68</v>
      </c>
      <c r="D8" s="7">
        <f t="shared" si="0"/>
        <v>92.68</v>
      </c>
      <c r="E8" s="22">
        <v>92.68</v>
      </c>
      <c r="F8" s="44"/>
      <c r="G8" s="44"/>
    </row>
    <row r="9" spans="1:8" ht="24" customHeight="1">
      <c r="A9" s="21">
        <v>20805</v>
      </c>
      <c r="B9" s="74" t="s">
        <v>141</v>
      </c>
      <c r="C9" s="7">
        <f t="shared" si="1"/>
        <v>92.68</v>
      </c>
      <c r="D9" s="7">
        <f t="shared" si="0"/>
        <v>92.68</v>
      </c>
      <c r="E9" s="22">
        <v>92.68</v>
      </c>
      <c r="F9" s="22"/>
      <c r="G9" s="22"/>
    </row>
    <row r="10" spans="1:8" ht="24" customHeight="1">
      <c r="A10" s="21">
        <v>2080505</v>
      </c>
      <c r="B10" s="21" t="s">
        <v>135</v>
      </c>
      <c r="C10" s="7">
        <f t="shared" si="1"/>
        <v>92.68</v>
      </c>
      <c r="D10" s="7">
        <f t="shared" si="0"/>
        <v>92.68</v>
      </c>
      <c r="E10" s="22">
        <v>92.68</v>
      </c>
      <c r="F10" s="22"/>
      <c r="G10" s="22"/>
    </row>
    <row r="11" spans="1:8" ht="24" customHeight="1">
      <c r="A11" s="21">
        <v>210</v>
      </c>
      <c r="B11" s="72" t="s">
        <v>130</v>
      </c>
      <c r="C11" s="7">
        <f t="shared" si="1"/>
        <v>37.07</v>
      </c>
      <c r="D11" s="7">
        <f t="shared" si="0"/>
        <v>37.07</v>
      </c>
      <c r="E11" s="22">
        <v>37.07</v>
      </c>
      <c r="F11" s="22"/>
      <c r="G11" s="22"/>
    </row>
    <row r="12" spans="1:8" ht="24" customHeight="1">
      <c r="A12" s="21">
        <v>21011</v>
      </c>
      <c r="B12" s="72" t="s">
        <v>140</v>
      </c>
      <c r="C12" s="7">
        <f t="shared" si="1"/>
        <v>37.07</v>
      </c>
      <c r="D12" s="7">
        <f t="shared" si="0"/>
        <v>37.07</v>
      </c>
      <c r="E12" s="22">
        <v>37.07</v>
      </c>
      <c r="F12" s="22"/>
      <c r="G12" s="22"/>
    </row>
    <row r="13" spans="1:8" ht="24" customHeight="1">
      <c r="A13" s="21">
        <v>2101102</v>
      </c>
      <c r="B13" s="21" t="s">
        <v>137</v>
      </c>
      <c r="C13" s="7">
        <f t="shared" si="1"/>
        <v>37.07</v>
      </c>
      <c r="D13" s="7">
        <f t="shared" si="0"/>
        <v>37.07</v>
      </c>
      <c r="E13" s="22">
        <v>37.07</v>
      </c>
      <c r="F13" s="22"/>
      <c r="G13" s="22"/>
    </row>
    <row r="14" spans="1:8" ht="24" customHeight="1">
      <c r="A14" s="21"/>
      <c r="B14" s="21"/>
      <c r="C14" s="7">
        <f t="shared" si="1"/>
        <v>0</v>
      </c>
      <c r="D14" s="7">
        <f t="shared" si="0"/>
        <v>0</v>
      </c>
      <c r="E14" s="22"/>
      <c r="F14" s="22"/>
      <c r="G14" s="22"/>
    </row>
    <row r="15" spans="1:8" ht="24" customHeight="1">
      <c r="A15" s="21"/>
      <c r="B15" s="21"/>
      <c r="C15" s="7">
        <f t="shared" si="1"/>
        <v>0</v>
      </c>
      <c r="D15" s="7">
        <f t="shared" si="0"/>
        <v>0</v>
      </c>
      <c r="E15" s="22"/>
      <c r="F15" s="22"/>
      <c r="G15" s="22"/>
    </row>
    <row r="16" spans="1:8" ht="24" customHeight="1">
      <c r="A16" s="21"/>
      <c r="B16" s="21"/>
      <c r="C16" s="7">
        <f t="shared" si="1"/>
        <v>0</v>
      </c>
      <c r="D16" s="7">
        <f t="shared" si="0"/>
        <v>0</v>
      </c>
      <c r="E16" s="22"/>
      <c r="F16" s="22"/>
      <c r="G16" s="22"/>
    </row>
    <row r="17" spans="1:7" ht="24" customHeight="1">
      <c r="A17" s="21"/>
      <c r="B17" s="21"/>
      <c r="C17" s="7">
        <f t="shared" si="1"/>
        <v>0</v>
      </c>
      <c r="D17" s="7">
        <f t="shared" si="0"/>
        <v>0</v>
      </c>
      <c r="E17" s="22"/>
      <c r="F17" s="22"/>
      <c r="G17" s="22"/>
    </row>
    <row r="18" spans="1:7" ht="24" customHeight="1">
      <c r="A18" s="21"/>
      <c r="B18" s="21"/>
      <c r="C18" s="7">
        <f t="shared" si="1"/>
        <v>0</v>
      </c>
      <c r="D18" s="7">
        <f t="shared" si="0"/>
        <v>0</v>
      </c>
      <c r="E18" s="22"/>
      <c r="F18" s="22"/>
      <c r="G18" s="22"/>
    </row>
    <row r="19" spans="1:7" ht="24" customHeight="1">
      <c r="A19" s="21"/>
      <c r="B19" s="21"/>
      <c r="C19" s="7">
        <f t="shared" si="1"/>
        <v>0</v>
      </c>
      <c r="D19" s="7">
        <f t="shared" si="0"/>
        <v>0</v>
      </c>
      <c r="E19" s="22"/>
      <c r="F19" s="22"/>
      <c r="G19" s="22"/>
    </row>
    <row r="20" spans="1:7" ht="24" customHeight="1">
      <c r="A20" s="21"/>
      <c r="B20" s="21"/>
      <c r="C20" s="7">
        <f t="shared" si="1"/>
        <v>0</v>
      </c>
      <c r="D20" s="7">
        <f t="shared" si="0"/>
        <v>0</v>
      </c>
      <c r="E20" s="22"/>
      <c r="F20" s="22"/>
      <c r="G20" s="22"/>
    </row>
    <row r="21" spans="1:7" ht="24" customHeight="1">
      <c r="A21" s="21"/>
      <c r="B21" s="21"/>
      <c r="C21" s="7">
        <f t="shared" si="1"/>
        <v>0</v>
      </c>
      <c r="D21" s="7">
        <f t="shared" si="0"/>
        <v>0</v>
      </c>
      <c r="E21" s="22"/>
      <c r="F21" s="22"/>
      <c r="G21" s="22"/>
    </row>
    <row r="22" spans="1:7" ht="24" customHeight="1">
      <c r="A22" s="21"/>
      <c r="B22" s="21"/>
      <c r="C22" s="7">
        <f t="shared" si="1"/>
        <v>0</v>
      </c>
      <c r="D22" s="7">
        <f t="shared" si="0"/>
        <v>0</v>
      </c>
      <c r="E22" s="22"/>
      <c r="F22" s="22"/>
      <c r="G22" s="22"/>
    </row>
    <row r="23" spans="1:7" ht="24" customHeight="1">
      <c r="A23" s="21"/>
      <c r="B23" s="21"/>
      <c r="C23" s="7">
        <f t="shared" si="1"/>
        <v>0</v>
      </c>
      <c r="D23" s="7">
        <f t="shared" si="0"/>
        <v>0</v>
      </c>
      <c r="E23" s="22"/>
      <c r="F23" s="22"/>
      <c r="G23" s="22"/>
    </row>
    <row r="24" spans="1:7" ht="24" customHeight="1">
      <c r="A24" s="21"/>
      <c r="B24" s="21"/>
      <c r="C24" s="7">
        <f t="shared" si="1"/>
        <v>0</v>
      </c>
      <c r="D24" s="7">
        <f t="shared" si="0"/>
        <v>0</v>
      </c>
      <c r="E24" s="22"/>
      <c r="F24" s="22"/>
      <c r="G24" s="22"/>
    </row>
    <row r="25" spans="1:7" ht="24" customHeight="1">
      <c r="A25" s="21"/>
      <c r="B25" s="21"/>
      <c r="C25" s="7">
        <f t="shared" si="1"/>
        <v>0</v>
      </c>
      <c r="D25" s="7">
        <f t="shared" si="0"/>
        <v>0</v>
      </c>
      <c r="E25" s="22"/>
      <c r="F25" s="22"/>
      <c r="G25" s="22"/>
    </row>
    <row r="26" spans="1:7" ht="24" customHeight="1">
      <c r="A26" s="21"/>
      <c r="B26" s="21"/>
      <c r="C26" s="7">
        <f t="shared" si="1"/>
        <v>0</v>
      </c>
      <c r="D26" s="7">
        <f t="shared" si="0"/>
        <v>0</v>
      </c>
      <c r="E26" s="22"/>
      <c r="F26" s="22"/>
      <c r="G26" s="22"/>
    </row>
    <row r="27" spans="1:7" ht="24" customHeight="1">
      <c r="A27" s="46"/>
      <c r="B27" s="23" t="s">
        <v>42</v>
      </c>
      <c r="C27" s="7">
        <f>C5+C8+C11</f>
        <v>779.43999999999994</v>
      </c>
      <c r="D27" s="7">
        <f t="shared" ref="D27:F27" si="2">D5+D8+D11</f>
        <v>772.0200000000001</v>
      </c>
      <c r="E27" s="7">
        <f t="shared" si="2"/>
        <v>772.0200000000001</v>
      </c>
      <c r="F27" s="7">
        <f t="shared" si="2"/>
        <v>0</v>
      </c>
      <c r="G27" s="7">
        <f>G5+G9</f>
        <v>7.42</v>
      </c>
    </row>
  </sheetData>
  <mergeCells count="4">
    <mergeCell ref="A1:G1"/>
    <mergeCell ref="D3:F3"/>
    <mergeCell ref="C3:C4"/>
    <mergeCell ref="G3:G4"/>
  </mergeCells>
  <phoneticPr fontId="30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E15" sqref="E15:E19"/>
    </sheetView>
  </sheetViews>
  <sheetFormatPr defaultColWidth="9" defaultRowHeight="13.5"/>
  <cols>
    <col min="1" max="1" width="18.625" customWidth="1"/>
    <col min="2" max="2" width="36.5" customWidth="1"/>
    <col min="3" max="5" width="11.25" customWidth="1"/>
  </cols>
  <sheetData>
    <row r="1" spans="1:5" ht="55.5" customHeight="1">
      <c r="A1" s="95" t="s">
        <v>71</v>
      </c>
      <c r="B1" s="96"/>
      <c r="C1" s="96"/>
      <c r="D1" s="96"/>
      <c r="E1" s="96"/>
    </row>
    <row r="2" spans="1:5" ht="15" customHeight="1">
      <c r="A2" s="29"/>
      <c r="B2" s="29"/>
      <c r="C2" s="30"/>
      <c r="D2" s="128" t="s">
        <v>72</v>
      </c>
      <c r="E2" s="128"/>
    </row>
    <row r="3" spans="1:5">
      <c r="A3" s="31" t="s">
        <v>73</v>
      </c>
      <c r="B3" s="31" t="s">
        <v>74</v>
      </c>
      <c r="C3" s="17" t="s">
        <v>42</v>
      </c>
      <c r="D3" s="18" t="s">
        <v>69</v>
      </c>
      <c r="E3" s="18" t="s">
        <v>70</v>
      </c>
    </row>
    <row r="4" spans="1:5" ht="25.15" customHeight="1">
      <c r="A4" s="32">
        <v>301</v>
      </c>
      <c r="B4" s="33" t="s">
        <v>75</v>
      </c>
      <c r="C4" s="78">
        <f>SUM(C5:C13)</f>
        <v>763.40000000000009</v>
      </c>
      <c r="D4" s="78">
        <f>SUM(D5:D13)</f>
        <v>763.40000000000009</v>
      </c>
      <c r="E4" s="78">
        <f>SUM(E5:E13)</f>
        <v>0</v>
      </c>
    </row>
    <row r="5" spans="1:5" ht="25.15" customHeight="1">
      <c r="A5" s="35">
        <v>30101</v>
      </c>
      <c r="B5" s="36" t="s">
        <v>76</v>
      </c>
      <c r="C5" s="79">
        <f t="shared" ref="C5:C13" si="0">SUM(D5:E5)</f>
        <v>362.44</v>
      </c>
      <c r="D5" s="80">
        <v>362.44</v>
      </c>
      <c r="E5" s="80"/>
    </row>
    <row r="6" spans="1:5" ht="25.15" customHeight="1">
      <c r="A6" s="35">
        <v>30102</v>
      </c>
      <c r="B6" s="36" t="s">
        <v>77</v>
      </c>
      <c r="C6" s="79">
        <f t="shared" si="0"/>
        <v>34.64</v>
      </c>
      <c r="D6" s="80">
        <v>34.64</v>
      </c>
      <c r="E6" s="80"/>
    </row>
    <row r="7" spans="1:5" ht="25.15" customHeight="1">
      <c r="A7" s="35">
        <v>30103</v>
      </c>
      <c r="B7" s="36" t="s">
        <v>78</v>
      </c>
      <c r="C7" s="79">
        <f t="shared" si="0"/>
        <v>30.2</v>
      </c>
      <c r="D7" s="81">
        <v>30.2</v>
      </c>
      <c r="E7" s="80"/>
    </row>
    <row r="8" spans="1:5" ht="25.15" customHeight="1">
      <c r="A8" s="35">
        <v>30107</v>
      </c>
      <c r="B8" s="37" t="s">
        <v>79</v>
      </c>
      <c r="C8" s="79">
        <f t="shared" si="0"/>
        <v>153.08000000000001</v>
      </c>
      <c r="D8" s="81">
        <v>153.08000000000001</v>
      </c>
      <c r="E8" s="80"/>
    </row>
    <row r="9" spans="1:5" ht="25.15" customHeight="1">
      <c r="A9" s="35">
        <v>30108</v>
      </c>
      <c r="B9" s="76" t="s">
        <v>144</v>
      </c>
      <c r="C9" s="79">
        <f t="shared" si="0"/>
        <v>92.68</v>
      </c>
      <c r="D9" s="81">
        <v>92.68</v>
      </c>
      <c r="E9" s="80"/>
    </row>
    <row r="10" spans="1:5" ht="25.15" customHeight="1">
      <c r="A10" s="35">
        <v>30110</v>
      </c>
      <c r="B10" s="36" t="s">
        <v>145</v>
      </c>
      <c r="C10" s="79">
        <f t="shared" si="0"/>
        <v>37.07</v>
      </c>
      <c r="D10" s="81">
        <v>37.07</v>
      </c>
      <c r="E10" s="80"/>
    </row>
    <row r="11" spans="1:5" ht="25.15" customHeight="1">
      <c r="A11" s="35">
        <v>30112</v>
      </c>
      <c r="B11" s="36" t="s">
        <v>146</v>
      </c>
      <c r="C11" s="79">
        <f t="shared" si="0"/>
        <v>6.95</v>
      </c>
      <c r="D11" s="81">
        <v>6.95</v>
      </c>
      <c r="E11" s="80"/>
    </row>
    <row r="12" spans="1:5" ht="25.15" customHeight="1">
      <c r="A12" s="38">
        <v>30113</v>
      </c>
      <c r="B12" s="36" t="s">
        <v>147</v>
      </c>
      <c r="C12" s="79">
        <f t="shared" si="0"/>
        <v>46.34</v>
      </c>
      <c r="D12" s="81">
        <v>46.34</v>
      </c>
      <c r="E12" s="82"/>
    </row>
    <row r="13" spans="1:5" ht="25.15" customHeight="1">
      <c r="A13" s="35">
        <v>30199</v>
      </c>
      <c r="B13" s="36" t="s">
        <v>80</v>
      </c>
      <c r="C13" s="79">
        <f t="shared" si="0"/>
        <v>0</v>
      </c>
      <c r="D13" s="81"/>
      <c r="E13" s="82"/>
    </row>
    <row r="14" spans="1:5" ht="25.15" customHeight="1">
      <c r="A14" s="32">
        <v>302</v>
      </c>
      <c r="B14" s="33" t="s">
        <v>81</v>
      </c>
      <c r="C14" s="79">
        <f>SUM(C15:C16)</f>
        <v>0</v>
      </c>
      <c r="D14" s="79">
        <f>SUM(D15:D16)</f>
        <v>0</v>
      </c>
      <c r="E14" s="79">
        <f>SUM(E15:E20)</f>
        <v>0</v>
      </c>
    </row>
    <row r="15" spans="1:5" ht="25.15" customHeight="1">
      <c r="A15" s="35">
        <v>30201</v>
      </c>
      <c r="B15" s="36" t="s">
        <v>82</v>
      </c>
      <c r="C15" s="79">
        <f t="shared" ref="C15:C20" si="1">SUM(D15:E15)</f>
        <v>0</v>
      </c>
      <c r="D15" s="82"/>
      <c r="E15" s="82"/>
    </row>
    <row r="16" spans="1:5" ht="25.15" customHeight="1">
      <c r="A16" s="38"/>
      <c r="B16" s="36" t="s">
        <v>12</v>
      </c>
      <c r="C16" s="79">
        <f t="shared" si="1"/>
        <v>0</v>
      </c>
      <c r="D16" s="83"/>
      <c r="E16" s="83"/>
    </row>
    <row r="17" spans="1:5" ht="25.15" customHeight="1">
      <c r="A17" s="38">
        <v>303</v>
      </c>
      <c r="B17" s="75" t="s">
        <v>142</v>
      </c>
      <c r="C17" s="79">
        <f>C18+C19+C20</f>
        <v>8.6199999999999992</v>
      </c>
      <c r="D17" s="83">
        <f>D18+D19+D20</f>
        <v>8.6199999999999992</v>
      </c>
      <c r="E17" s="83"/>
    </row>
    <row r="18" spans="1:5" ht="25.15" customHeight="1">
      <c r="A18" s="39">
        <v>30302</v>
      </c>
      <c r="B18" s="36" t="s">
        <v>143</v>
      </c>
      <c r="C18" s="79">
        <f t="shared" si="1"/>
        <v>8.6199999999999992</v>
      </c>
      <c r="D18" s="83">
        <v>8.6199999999999992</v>
      </c>
      <c r="E18" s="83"/>
    </row>
    <row r="19" spans="1:5" ht="25.15" customHeight="1">
      <c r="A19" s="38"/>
      <c r="B19" s="26" t="s">
        <v>148</v>
      </c>
      <c r="C19" s="79">
        <f t="shared" si="1"/>
        <v>0</v>
      </c>
      <c r="D19" s="83"/>
      <c r="E19" s="83"/>
    </row>
    <row r="20" spans="1:5" ht="25.15" customHeight="1">
      <c r="A20" s="38"/>
      <c r="B20" s="36"/>
      <c r="C20" s="79">
        <f t="shared" si="1"/>
        <v>0</v>
      </c>
      <c r="D20" s="83"/>
      <c r="E20" s="83"/>
    </row>
    <row r="21" spans="1:5" ht="25.15" customHeight="1">
      <c r="A21" s="40"/>
      <c r="B21" s="23" t="s">
        <v>42</v>
      </c>
      <c r="C21" s="84">
        <f>C4+C14+C17</f>
        <v>772.0200000000001</v>
      </c>
      <c r="D21" s="84">
        <f>D4+D14+D17</f>
        <v>772.0200000000001</v>
      </c>
      <c r="E21" s="84">
        <f>E14+E4</f>
        <v>0</v>
      </c>
    </row>
  </sheetData>
  <mergeCells count="2">
    <mergeCell ref="A1:E1"/>
    <mergeCell ref="D2:E2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0"/>
  <sheetViews>
    <sheetView topLeftCell="B1" workbookViewId="0">
      <selection activeCell="H10" sqref="H10"/>
    </sheetView>
  </sheetViews>
  <sheetFormatPr defaultColWidth="9" defaultRowHeight="13.5"/>
  <cols>
    <col min="1" max="1" width="30.625" customWidth="1"/>
    <col min="2" max="2" width="23.25" customWidth="1"/>
    <col min="3" max="3" width="25.125" customWidth="1"/>
  </cols>
  <sheetData>
    <row r="1" spans="1:3" ht="27">
      <c r="A1" s="95" t="s">
        <v>83</v>
      </c>
      <c r="B1" s="95"/>
      <c r="C1" s="95"/>
    </row>
    <row r="2" spans="1:3" ht="15" customHeight="1">
      <c r="A2" s="111" t="s">
        <v>1</v>
      </c>
      <c r="B2" s="111"/>
      <c r="C2" s="111"/>
    </row>
    <row r="3" spans="1:3" ht="25.15" customHeight="1">
      <c r="A3" s="18" t="s">
        <v>84</v>
      </c>
      <c r="B3" s="18" t="s">
        <v>85</v>
      </c>
      <c r="C3" s="5" t="s">
        <v>86</v>
      </c>
    </row>
    <row r="4" spans="1:3" ht="25.15" customHeight="1">
      <c r="A4" s="23" t="s">
        <v>87</v>
      </c>
      <c r="B4" s="7">
        <f>SUM(B5:B7)</f>
        <v>0</v>
      </c>
      <c r="C4" s="23"/>
    </row>
    <row r="5" spans="1:3" ht="25.15" customHeight="1">
      <c r="A5" s="24" t="s">
        <v>88</v>
      </c>
      <c r="B5" s="18"/>
      <c r="C5" s="18"/>
    </row>
    <row r="6" spans="1:3" ht="25.15" customHeight="1">
      <c r="A6" s="24" t="s">
        <v>89</v>
      </c>
      <c r="B6" s="18"/>
      <c r="C6" s="18"/>
    </row>
    <row r="7" spans="1:3" ht="25.15" customHeight="1">
      <c r="A7" s="25" t="s">
        <v>90</v>
      </c>
      <c r="B7" s="7">
        <f>SUM(B8:B9)</f>
        <v>0</v>
      </c>
      <c r="C7" s="23"/>
    </row>
    <row r="8" spans="1:3" ht="24.75">
      <c r="A8" s="26" t="s">
        <v>91</v>
      </c>
      <c r="B8" s="18"/>
      <c r="C8" s="18"/>
    </row>
    <row r="9" spans="1:3" ht="30" customHeight="1">
      <c r="A9" s="27" t="s">
        <v>92</v>
      </c>
      <c r="B9" s="18"/>
      <c r="C9" s="28"/>
    </row>
    <row r="10" spans="1:3" ht="132" customHeight="1">
      <c r="A10" s="129" t="s">
        <v>93</v>
      </c>
      <c r="B10" s="129"/>
      <c r="C10" s="129"/>
    </row>
  </sheetData>
  <mergeCells count="3">
    <mergeCell ref="A1:C1"/>
    <mergeCell ref="A2:C2"/>
    <mergeCell ref="A10:C10"/>
  </mergeCells>
  <phoneticPr fontId="30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G6" sqref="G6"/>
    </sheetView>
  </sheetViews>
  <sheetFormatPr defaultColWidth="9" defaultRowHeight="13.5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spans="1:5" ht="54.75" customHeight="1">
      <c r="A1" s="96" t="s">
        <v>94</v>
      </c>
      <c r="B1" s="96"/>
      <c r="C1" s="96"/>
      <c r="D1" s="96"/>
      <c r="E1" s="96"/>
    </row>
    <row r="2" spans="1:5" ht="15" customHeight="1">
      <c r="A2" s="15"/>
      <c r="B2" s="111" t="s">
        <v>1</v>
      </c>
      <c r="C2" s="111"/>
      <c r="D2" s="111"/>
      <c r="E2" s="111"/>
    </row>
    <row r="3" spans="1:5" ht="28.15" customHeight="1">
      <c r="A3" s="17" t="s">
        <v>44</v>
      </c>
      <c r="B3" s="17" t="s">
        <v>45</v>
      </c>
      <c r="C3" s="5" t="s">
        <v>42</v>
      </c>
      <c r="D3" s="18" t="s">
        <v>46</v>
      </c>
      <c r="E3" s="5" t="s">
        <v>47</v>
      </c>
    </row>
    <row r="4" spans="1:5" ht="22.15" customHeight="1">
      <c r="A4" s="19"/>
      <c r="B4" s="19"/>
      <c r="C4" s="7">
        <f>SUM(D4:E4)</f>
        <v>0</v>
      </c>
      <c r="D4" s="20"/>
      <c r="E4" s="20"/>
    </row>
    <row r="5" spans="1:5" ht="22.15" customHeight="1">
      <c r="A5" s="19"/>
      <c r="B5" s="21"/>
      <c r="C5" s="7">
        <f t="shared" ref="C5:C17" si="0">SUM(D5:E5)</f>
        <v>0</v>
      </c>
      <c r="D5" s="22"/>
      <c r="E5" s="22"/>
    </row>
    <row r="6" spans="1:5" ht="22.15" customHeight="1">
      <c r="A6" s="19"/>
      <c r="B6" s="21"/>
      <c r="C6" s="7">
        <f t="shared" si="0"/>
        <v>0</v>
      </c>
      <c r="D6" s="22"/>
      <c r="E6" s="22"/>
    </row>
    <row r="7" spans="1:5" ht="22.15" customHeight="1">
      <c r="A7" s="19"/>
      <c r="B7" s="21"/>
      <c r="C7" s="7">
        <f t="shared" si="0"/>
        <v>0</v>
      </c>
      <c r="D7" s="22"/>
      <c r="E7" s="22"/>
    </row>
    <row r="8" spans="1:5" ht="22.15" customHeight="1">
      <c r="A8" s="19"/>
      <c r="B8" s="21"/>
      <c r="C8" s="7">
        <f t="shared" si="0"/>
        <v>0</v>
      </c>
      <c r="D8" s="22"/>
      <c r="E8" s="22"/>
    </row>
    <row r="9" spans="1:5" ht="22.15" customHeight="1">
      <c r="A9" s="19"/>
      <c r="B9" s="21"/>
      <c r="C9" s="7">
        <f t="shared" si="0"/>
        <v>0</v>
      </c>
      <c r="D9" s="22"/>
      <c r="E9" s="22"/>
    </row>
    <row r="10" spans="1:5" ht="22.15" customHeight="1">
      <c r="A10" s="19"/>
      <c r="B10" s="21"/>
      <c r="C10" s="7">
        <f t="shared" si="0"/>
        <v>0</v>
      </c>
      <c r="D10" s="22"/>
      <c r="E10" s="22"/>
    </row>
    <row r="11" spans="1:5" ht="22.15" customHeight="1">
      <c r="A11" s="19"/>
      <c r="B11" s="21"/>
      <c r="C11" s="7">
        <f t="shared" si="0"/>
        <v>0</v>
      </c>
      <c r="D11" s="22"/>
      <c r="E11" s="22"/>
    </row>
    <row r="12" spans="1:5" ht="22.15" customHeight="1">
      <c r="A12" s="19"/>
      <c r="B12" s="21"/>
      <c r="C12" s="7">
        <f t="shared" si="0"/>
        <v>0</v>
      </c>
      <c r="D12" s="22"/>
      <c r="E12" s="22"/>
    </row>
    <row r="13" spans="1:5" ht="22.15" customHeight="1">
      <c r="A13" s="19"/>
      <c r="B13" s="21"/>
      <c r="C13" s="7">
        <f t="shared" si="0"/>
        <v>0</v>
      </c>
      <c r="D13" s="22"/>
      <c r="E13" s="22"/>
    </row>
    <row r="14" spans="1:5" ht="22.15" customHeight="1">
      <c r="A14" s="19"/>
      <c r="B14" s="21"/>
      <c r="C14" s="7">
        <f t="shared" si="0"/>
        <v>0</v>
      </c>
      <c r="D14" s="22"/>
      <c r="E14" s="22"/>
    </row>
    <row r="15" spans="1:5" ht="22.15" customHeight="1">
      <c r="A15" s="19"/>
      <c r="B15" s="21"/>
      <c r="C15" s="7">
        <f t="shared" si="0"/>
        <v>0</v>
      </c>
      <c r="D15" s="22"/>
      <c r="E15" s="22"/>
    </row>
    <row r="16" spans="1:5" ht="22.15" customHeight="1">
      <c r="A16" s="19"/>
      <c r="B16" s="21"/>
      <c r="C16" s="7">
        <f t="shared" si="0"/>
        <v>0</v>
      </c>
      <c r="D16" s="22"/>
      <c r="E16" s="22"/>
    </row>
    <row r="17" spans="1:5" ht="22.15" customHeight="1">
      <c r="A17" s="19"/>
      <c r="B17" s="21"/>
      <c r="C17" s="7">
        <f t="shared" si="0"/>
        <v>0</v>
      </c>
      <c r="D17" s="22"/>
      <c r="E17" s="22"/>
    </row>
    <row r="18" spans="1:5" ht="22.15" customHeight="1">
      <c r="A18" s="23"/>
      <c r="B18" s="23" t="s">
        <v>42</v>
      </c>
      <c r="C18" s="7">
        <f>SUM(C4:C17)</f>
        <v>0</v>
      </c>
      <c r="D18" s="7">
        <f>SUM(D4:D17)</f>
        <v>0</v>
      </c>
      <c r="E18" s="7">
        <f>SUM(E4:E17)</f>
        <v>0</v>
      </c>
    </row>
  </sheetData>
  <mergeCells count="2">
    <mergeCell ref="A1:E1"/>
    <mergeCell ref="B2:E2"/>
  </mergeCells>
  <phoneticPr fontId="30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M42" sqref="M42:M43"/>
    </sheetView>
  </sheetViews>
  <sheetFormatPr defaultColWidth="9" defaultRowHeight="13.5"/>
  <cols>
    <col min="1" max="1" width="13.875" customWidth="1"/>
    <col min="2" max="2" width="14.625" customWidth="1"/>
  </cols>
  <sheetData>
    <row r="1" spans="1:5" ht="27">
      <c r="A1" s="95" t="s">
        <v>95</v>
      </c>
      <c r="B1" s="95"/>
      <c r="C1" s="95"/>
      <c r="D1" s="95"/>
      <c r="E1" s="95"/>
    </row>
    <row r="2" spans="1:5" ht="15" customHeight="1">
      <c r="A2" s="15"/>
      <c r="B2" s="111" t="s">
        <v>1</v>
      </c>
      <c r="C2" s="111"/>
      <c r="D2" s="111"/>
      <c r="E2" s="111"/>
    </row>
    <row r="3" spans="1:5">
      <c r="A3" s="17" t="s">
        <v>44</v>
      </c>
      <c r="B3" s="17" t="s">
        <v>45</v>
      </c>
      <c r="C3" s="5" t="s">
        <v>42</v>
      </c>
      <c r="D3" s="18" t="s">
        <v>46</v>
      </c>
      <c r="E3" s="5" t="s">
        <v>47</v>
      </c>
    </row>
    <row r="4" spans="1:5">
      <c r="A4" s="19"/>
      <c r="B4" s="19"/>
      <c r="C4" s="7">
        <f>SUM(D4:E4)</f>
        <v>0</v>
      </c>
      <c r="D4" s="20"/>
      <c r="E4" s="20"/>
    </row>
    <row r="5" spans="1:5">
      <c r="A5" s="21"/>
      <c r="B5" s="21"/>
      <c r="C5" s="7">
        <f t="shared" ref="C5:C14" si="0">SUM(D5:E5)</f>
        <v>0</v>
      </c>
      <c r="D5" s="22"/>
      <c r="E5" s="22"/>
    </row>
    <row r="6" spans="1:5">
      <c r="A6" s="21"/>
      <c r="B6" s="21"/>
      <c r="C6" s="7">
        <f t="shared" si="0"/>
        <v>0</v>
      </c>
      <c r="D6" s="22"/>
      <c r="E6" s="22"/>
    </row>
    <row r="7" spans="1:5">
      <c r="A7" s="21"/>
      <c r="B7" s="21"/>
      <c r="C7" s="7">
        <f t="shared" si="0"/>
        <v>0</v>
      </c>
      <c r="D7" s="22"/>
      <c r="E7" s="22"/>
    </row>
    <row r="8" spans="1:5">
      <c r="A8" s="21"/>
      <c r="B8" s="21"/>
      <c r="C8" s="7">
        <f t="shared" si="0"/>
        <v>0</v>
      </c>
      <c r="D8" s="22"/>
      <c r="E8" s="22"/>
    </row>
    <row r="9" spans="1:5">
      <c r="A9" s="21"/>
      <c r="B9" s="21"/>
      <c r="C9" s="7">
        <f t="shared" si="0"/>
        <v>0</v>
      </c>
      <c r="D9" s="22"/>
      <c r="E9" s="22"/>
    </row>
    <row r="10" spans="1:5">
      <c r="A10" s="21"/>
      <c r="B10" s="21"/>
      <c r="C10" s="7">
        <f t="shared" si="0"/>
        <v>0</v>
      </c>
      <c r="D10" s="22"/>
      <c r="E10" s="22"/>
    </row>
    <row r="11" spans="1:5">
      <c r="A11" s="19"/>
      <c r="B11" s="19"/>
      <c r="C11" s="7">
        <f t="shared" si="0"/>
        <v>0</v>
      </c>
      <c r="D11" s="22"/>
      <c r="E11" s="22"/>
    </row>
    <row r="12" spans="1:5">
      <c r="A12" s="19"/>
      <c r="B12" s="19"/>
      <c r="C12" s="7">
        <f t="shared" si="0"/>
        <v>0</v>
      </c>
      <c r="D12" s="20"/>
      <c r="E12" s="20"/>
    </row>
    <row r="13" spans="1:5">
      <c r="A13" s="19"/>
      <c r="B13" s="19"/>
      <c r="C13" s="7">
        <f t="shared" si="0"/>
        <v>0</v>
      </c>
      <c r="D13" s="20"/>
      <c r="E13" s="20"/>
    </row>
    <row r="14" spans="1:5">
      <c r="A14" s="19"/>
      <c r="B14" s="19"/>
      <c r="C14" s="7">
        <f t="shared" si="0"/>
        <v>0</v>
      </c>
      <c r="D14" s="20"/>
      <c r="E14" s="20"/>
    </row>
    <row r="15" spans="1:5">
      <c r="A15" s="23"/>
      <c r="B15" s="23" t="s">
        <v>42</v>
      </c>
      <c r="C15" s="7">
        <f>SUM(C4:C14)</f>
        <v>0</v>
      </c>
      <c r="D15" s="7">
        <f>SUM(D4:D14)</f>
        <v>0</v>
      </c>
      <c r="E15" s="7">
        <f>SUM(E4:E14)</f>
        <v>0</v>
      </c>
    </row>
  </sheetData>
  <mergeCells count="2">
    <mergeCell ref="A1:E1"/>
    <mergeCell ref="B2:E2"/>
  </mergeCells>
  <phoneticPr fontId="3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  <vt:lpstr>绩效目标2</vt:lpstr>
      <vt:lpstr>绩效目标3</vt:lpstr>
      <vt:lpstr>绩效目标4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Administrator</cp:lastModifiedBy>
  <dcterms:created xsi:type="dcterms:W3CDTF">2022-04-19T08:17:00Z</dcterms:created>
  <dcterms:modified xsi:type="dcterms:W3CDTF">2026-04-27T00:48:13Z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7BA38CC5DCFB42DCA9432E69524A0570</vt:lpwstr>
  </property>
</Properties>
</file>