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 tabRatio="867" activeTab="3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44525"/>
</workbook>
</file>

<file path=xl/sharedStrings.xml><?xml version="1.0" encoding="utf-8"?>
<sst xmlns="http://schemas.openxmlformats.org/spreadsheetml/2006/main" count="225" uniqueCount="145">
  <si>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</si>
  <si>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</si>
  <si>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</si>
  <si>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</si>
  <si>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</si>
  <si>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</si>
  <si>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</si>
  <si>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</si>
  <si>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</si>
  <si>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一、文化旅游体育与传媒支出</t>
  </si>
  <si>
    <t>一般公共预算拨款收入</t>
  </si>
  <si>
    <t>政府性基金预算拨款收入</t>
  </si>
  <si>
    <t>国有资本经营预算拨款收入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</si>
  <si>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</si>
  <si>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</si>
  <si>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</si>
  <si>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</si>
  <si>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</si>
  <si>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</si>
  <si>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</si>
  <si>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</si>
  <si>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</si>
  <si>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</si>
  <si>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</si>
  <si>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</si>
  <si>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</si>
  <si>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</si>
  <si>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</si>
  <si>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</si>
  <si>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</si>
  <si>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</si>
  <si>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</si>
  <si>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</si>
  <si>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</si>
  <si>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</si>
  <si>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</si>
  <si>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</si>
  <si>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</si>
  <si>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</si>
  <si>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</si>
  <si>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</si>
  <si>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</si>
  <si>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长白朝鲜族自治县博物馆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</si>
  <si>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</si>
  <si>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</si>
  <si>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</si>
  <si>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</si>
  <si>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</si>
  <si>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</si>
  <si>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</si>
  <si>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</si>
  <si>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</si>
  <si>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文物</t>
  </si>
  <si>
    <t>博物馆</t>
  </si>
  <si>
    <t>……</t>
  </si>
  <si>
    <t>二、……</t>
  </si>
  <si>
    <r>
      <rPr>
        <sz val="10"/>
        <color rgb="FF000000"/>
        <rFont val="宋体"/>
        <charset val="134"/>
      </rPr>
      <t>三、</t>
    </r>
    <r>
      <rPr>
        <sz val="10"/>
        <color rgb="FF000000"/>
        <rFont val="Times New Roman"/>
        <charset val="134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</si>
  <si>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</si>
  <si>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</si>
  <si>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</si>
  <si>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</si>
  <si>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</si>
  <si>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一、一般公共服务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</si>
  <si>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</si>
  <si>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</si>
  <si>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</si>
  <si>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三、国防支出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</si>
  <si>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</si>
  <si>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</si>
  <si>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</si>
  <si>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</si>
  <si>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</si>
  <si>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</si>
  <si>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</si>
  <si>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rFont val="宋体"/>
        <charset val="134"/>
      </rPr>
      <t>项目</t>
    </r>
    <r>
      <rPr>
        <b/>
        <sz val="10"/>
        <rFont val="Times New Roman"/>
        <charset val="134"/>
      </rPr>
      <t xml:space="preserve">                                                               </t>
    </r>
    <r>
      <rPr>
        <b/>
        <sz val="10"/>
        <rFont val="宋体"/>
        <charset val="134"/>
      </rPr>
      <t>支出</t>
    </r>
  </si>
  <si>
    <t>科目代码</t>
  </si>
  <si>
    <t>科目名称</t>
  </si>
  <si>
    <r>
      <rPr>
        <b/>
        <sz val="10"/>
        <rFont val="华文细黑"/>
        <charset val="134"/>
      </rPr>
      <t>小</t>
    </r>
    <r>
      <rPr>
        <b/>
        <sz val="10"/>
        <rFont val="宋体"/>
        <charset val="134"/>
      </rPr>
      <t>计：</t>
    </r>
  </si>
  <si>
    <t>人员经费</t>
  </si>
  <si>
    <t>公用经费</t>
  </si>
  <si>
    <t xml:space="preserve">      ……</t>
  </si>
  <si>
    <r>
      <rPr>
        <sz val="10"/>
        <rFont val="宋体"/>
        <charset val="134"/>
      </rPr>
      <t>二、</t>
    </r>
    <r>
      <rPr>
        <sz val="10"/>
        <rFont val="Times New Roman"/>
        <charset val="134"/>
      </rPr>
      <t>……</t>
    </r>
  </si>
  <si>
    <t>一般公共预算基本支出表</t>
  </si>
  <si>
    <r>
      <rPr>
        <sz val="10"/>
        <rFont val="宋体"/>
        <charset val="134"/>
      </rPr>
      <t>　</t>
    </r>
    <r>
      <rPr>
        <sz val="10"/>
        <rFont val="华文细黑"/>
        <charset val="134"/>
      </rPr>
      <t>单位：万元</t>
    </r>
  </si>
  <si>
    <t>经济分类科目代码</t>
  </si>
  <si>
    <r>
      <rPr>
        <sz val="10"/>
        <rFont val="宋体"/>
        <charset val="134"/>
      </rPr>
      <t>经济分类科目</t>
    </r>
    <r>
      <rPr>
        <sz val="10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</si>
  <si>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</si>
  <si>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</si>
  <si>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</si>
  <si>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</si>
  <si>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</si>
  <si>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</si>
  <si>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</si>
  <si>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</si>
  <si>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</si>
  <si>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退休费</t>
  </si>
  <si>
    <t>二、商品和服务支出</t>
  </si>
  <si>
    <t>工会经费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</si>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</sst>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</font>
    <font>
      <sz val="22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16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1"/>
      <name val="宋体"/>
      <charset val="134"/>
      <scheme val="minor"/>
    </font>
    <font>
      <b/>
      <sz val="10"/>
      <name val="Times New Roman"/>
      <charset val="134"/>
    </font>
    <font>
      <b/>
      <sz val="10"/>
      <name val="华文细黑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9"/>
      <color theme="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22"/>
      <color rgb="FF000000"/>
      <name val="宋体"/>
      <charset val="134"/>
    </font>
    <font>
      <sz val="10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7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50" fillId="21" borderId="16" applyNumberFormat="0" applyAlignment="0" applyProtection="0">
      <alignment vertical="center"/>
    </xf>
    <xf numFmtId="0" fontId="42" fillId="21" borderId="11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43" fontId="22" fillId="3" borderId="1" xfId="0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justify" vertical="center" wrapText="1" indent="2"/>
    </xf>
    <xf numFmtId="0" fontId="20" fillId="0" borderId="1" xfId="0" applyFont="1" applyBorder="1" applyAlignment="1">
      <alignment horizontal="left" vertical="center" wrapText="1" indent="2"/>
    </xf>
    <xf numFmtId="43" fontId="23" fillId="4" borderId="1" xfId="0" applyNumberFormat="1" applyFont="1" applyFill="1" applyBorder="1" applyAlignment="1">
      <alignment horizontal="center" vertical="center" wrapText="1"/>
    </xf>
    <xf numFmtId="43" fontId="24" fillId="4" borderId="1" xfId="0" applyNumberFormat="1" applyFont="1" applyFill="1" applyBorder="1" applyAlignment="1">
      <alignment horizontal="center" vertical="center" wrapText="1"/>
    </xf>
    <xf numFmtId="43" fontId="22" fillId="4" borderId="1" xfId="0" applyNumberFormat="1" applyFont="1" applyFill="1" applyBorder="1" applyAlignment="1">
      <alignment horizontal="right" vertical="center" wrapText="1"/>
    </xf>
    <xf numFmtId="0" fontId="19" fillId="3" borderId="1" xfId="0" applyFont="1" applyFill="1" applyBorder="1" applyAlignment="1">
      <alignment horizontal="center" vertical="center" wrapText="1" indent="2"/>
    </xf>
    <xf numFmtId="0" fontId="25" fillId="0" borderId="0" xfId="0" applyFont="1">
      <alignment vertical="center"/>
    </xf>
    <xf numFmtId="0" fontId="19" fillId="0" borderId="0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vertical="center" wrapText="1"/>
    </xf>
    <xf numFmtId="43" fontId="20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 indent="2"/>
    </xf>
    <xf numFmtId="43" fontId="19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28" fillId="3" borderId="1" xfId="0" applyNumberFormat="1" applyFont="1" applyFill="1" applyBorder="1" applyAlignment="1">
      <alignment horizontal="left" vertical="center" wrapText="1"/>
    </xf>
    <xf numFmtId="43" fontId="28" fillId="0" borderId="1" xfId="0" applyNumberFormat="1" applyFont="1" applyBorder="1" applyAlignment="1">
      <alignment horizontal="center" vertical="center" wrapText="1"/>
    </xf>
    <xf numFmtId="43" fontId="28" fillId="0" borderId="1" xfId="0" applyNumberFormat="1" applyFont="1" applyBorder="1" applyAlignment="1">
      <alignment horizontal="left" vertical="center" wrapText="1"/>
    </xf>
    <xf numFmtId="43" fontId="28" fillId="0" borderId="1" xfId="0" applyNumberFormat="1" applyFont="1" applyBorder="1" applyAlignment="1">
      <alignment horizontal="left" vertical="top" wrapText="1"/>
    </xf>
    <xf numFmtId="0" fontId="28" fillId="4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31" fillId="0" borderId="1" xfId="0" applyFont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29" fillId="4" borderId="6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43" fontId="28" fillId="3" borderId="1" xfId="0" applyNumberFormat="1" applyFont="1" applyFill="1" applyBorder="1" applyAlignment="1">
      <alignment horizontal="center" vertical="center" wrapText="1"/>
    </xf>
    <xf numFmtId="43" fontId="29" fillId="0" borderId="1" xfId="0" applyNumberFormat="1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N14" sqref="N14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17"/>
      <c r="B2" s="117"/>
      <c r="C2" s="117"/>
      <c r="D2" s="117"/>
      <c r="E2" s="117"/>
      <c r="F2" s="117"/>
      <c r="G2" s="117" t="s">
        <v>1</v>
      </c>
      <c r="H2" s="117"/>
    </row>
    <row r="3" ht="28.9" customHeight="1" spans="1:8">
      <c r="A3" s="76" t="s">
        <v>2</v>
      </c>
      <c r="B3" s="76"/>
      <c r="C3" s="76"/>
      <c r="D3" s="76"/>
      <c r="E3" s="77" t="s">
        <v>3</v>
      </c>
      <c r="F3" s="77"/>
      <c r="G3" s="77"/>
      <c r="H3" s="77"/>
    </row>
    <row r="4" ht="37.5" customHeight="1" spans="1:8">
      <c r="A4" s="76" t="s">
        <v>4</v>
      </c>
      <c r="B4" s="77" t="s">
        <v>5</v>
      </c>
      <c r="C4" s="77" t="s">
        <v>6</v>
      </c>
      <c r="D4" s="77" t="s">
        <v>7</v>
      </c>
      <c r="E4" s="76" t="s">
        <v>4</v>
      </c>
      <c r="F4" s="77" t="s">
        <v>5</v>
      </c>
      <c r="G4" s="118" t="s">
        <v>6</v>
      </c>
      <c r="H4" s="77" t="s">
        <v>7</v>
      </c>
    </row>
    <row r="5" ht="25.5" customHeight="1" spans="1:8">
      <c r="A5" s="77" t="s">
        <v>8</v>
      </c>
      <c r="B5" s="119">
        <f>SUM(C5:D5)</f>
        <v>94.69</v>
      </c>
      <c r="C5" s="80">
        <f>SUM(C6:C8)</f>
        <v>94.69</v>
      </c>
      <c r="D5" s="80">
        <f>SUM(D6:D8)</f>
        <v>0</v>
      </c>
      <c r="E5" s="95" t="s">
        <v>9</v>
      </c>
      <c r="F5" s="119">
        <f>SUM(G5:H5)</f>
        <v>94.69</v>
      </c>
      <c r="G5" s="80">
        <v>94.69</v>
      </c>
      <c r="H5" s="80"/>
    </row>
    <row r="6" ht="25.5" customHeight="1" spans="1:8">
      <c r="A6" s="77" t="s">
        <v>10</v>
      </c>
      <c r="B6" s="119">
        <f t="shared" ref="B6:B19" si="0">SUM(C6:D6)</f>
        <v>94.69</v>
      </c>
      <c r="C6" s="80">
        <v>94.69</v>
      </c>
      <c r="D6" s="80"/>
      <c r="E6" s="77"/>
      <c r="F6" s="119">
        <f t="shared" ref="F6:F15" si="1">SUM(G6:H6)</f>
        <v>0</v>
      </c>
      <c r="G6" s="80"/>
      <c r="H6" s="80"/>
    </row>
    <row r="7" ht="37.5" customHeight="1" spans="1:8">
      <c r="A7" s="77" t="s">
        <v>11</v>
      </c>
      <c r="B7" s="119">
        <f t="shared" si="0"/>
        <v>0</v>
      </c>
      <c r="C7" s="80"/>
      <c r="D7" s="80"/>
      <c r="E7" s="77"/>
      <c r="F7" s="119">
        <f t="shared" si="1"/>
        <v>0</v>
      </c>
      <c r="G7" s="80"/>
      <c r="H7" s="80"/>
    </row>
    <row r="8" ht="37.5" customHeight="1" spans="1:8">
      <c r="A8" s="77" t="s">
        <v>12</v>
      </c>
      <c r="B8" s="119">
        <f t="shared" si="0"/>
        <v>0</v>
      </c>
      <c r="C8" s="80"/>
      <c r="D8" s="80"/>
      <c r="E8" s="77"/>
      <c r="F8" s="119">
        <f t="shared" si="1"/>
        <v>0</v>
      </c>
      <c r="G8" s="80"/>
      <c r="H8" s="80"/>
    </row>
    <row r="9" ht="37.5" customHeight="1" spans="1:8">
      <c r="A9" s="101" t="s">
        <v>13</v>
      </c>
      <c r="B9" s="119">
        <f t="shared" si="0"/>
        <v>0</v>
      </c>
      <c r="C9" s="80"/>
      <c r="D9" s="80"/>
      <c r="E9" s="101"/>
      <c r="F9" s="119">
        <f t="shared" si="1"/>
        <v>0</v>
      </c>
      <c r="G9" s="80"/>
      <c r="H9" s="80"/>
    </row>
    <row r="10" ht="25.5" customHeight="1" spans="1:8">
      <c r="A10" s="101" t="s">
        <v>14</v>
      </c>
      <c r="B10" s="119">
        <f t="shared" si="0"/>
        <v>0</v>
      </c>
      <c r="C10" s="80">
        <f>SUM(C11:C15)</f>
        <v>0</v>
      </c>
      <c r="D10" s="80">
        <f>SUM(D11:D15)</f>
        <v>0</v>
      </c>
      <c r="E10" s="101"/>
      <c r="F10" s="119">
        <f t="shared" si="1"/>
        <v>0</v>
      </c>
      <c r="G10" s="80"/>
      <c r="H10" s="80"/>
    </row>
    <row r="11" ht="27" customHeight="1" spans="1:8">
      <c r="A11" s="77" t="s">
        <v>15</v>
      </c>
      <c r="B11" s="119">
        <f t="shared" si="0"/>
        <v>0</v>
      </c>
      <c r="C11" s="80"/>
      <c r="D11" s="80"/>
      <c r="E11" s="77"/>
      <c r="F11" s="119">
        <f t="shared" si="1"/>
        <v>0</v>
      </c>
      <c r="G11" s="80"/>
      <c r="H11" s="80"/>
    </row>
    <row r="12" ht="25.5" customHeight="1" spans="1:8">
      <c r="A12" s="77" t="s">
        <v>16</v>
      </c>
      <c r="B12" s="119">
        <f t="shared" si="0"/>
        <v>0</v>
      </c>
      <c r="C12" s="80"/>
      <c r="D12" s="80"/>
      <c r="E12" s="77"/>
      <c r="F12" s="119">
        <f t="shared" si="1"/>
        <v>0</v>
      </c>
      <c r="G12" s="80"/>
      <c r="H12" s="80"/>
    </row>
    <row r="13" ht="25.5" customHeight="1" spans="1:8">
      <c r="A13" s="77" t="s">
        <v>17</v>
      </c>
      <c r="B13" s="119">
        <f t="shared" si="0"/>
        <v>0</v>
      </c>
      <c r="C13" s="80"/>
      <c r="D13" s="80"/>
      <c r="E13" s="77"/>
      <c r="F13" s="119">
        <f t="shared" si="1"/>
        <v>0</v>
      </c>
      <c r="G13" s="80"/>
      <c r="H13" s="80"/>
    </row>
    <row r="14" ht="25.5" customHeight="1" spans="1:8">
      <c r="A14" s="77" t="s">
        <v>18</v>
      </c>
      <c r="B14" s="119">
        <f t="shared" si="0"/>
        <v>0</v>
      </c>
      <c r="C14" s="80"/>
      <c r="D14" s="80"/>
      <c r="E14" s="77"/>
      <c r="F14" s="119">
        <f t="shared" si="1"/>
        <v>0</v>
      </c>
      <c r="G14" s="80"/>
      <c r="H14" s="80"/>
    </row>
    <row r="15" ht="19.9" customHeight="1" spans="1:8">
      <c r="A15" s="77" t="s">
        <v>19</v>
      </c>
      <c r="B15" s="119">
        <f t="shared" si="0"/>
        <v>0</v>
      </c>
      <c r="C15" s="120"/>
      <c r="D15" s="120"/>
      <c r="E15" s="77"/>
      <c r="F15" s="119">
        <f t="shared" si="1"/>
        <v>0</v>
      </c>
      <c r="G15" s="120"/>
      <c r="H15" s="120"/>
    </row>
    <row r="16" ht="25.5" customHeight="1" spans="1:8">
      <c r="A16" s="121" t="s">
        <v>20</v>
      </c>
      <c r="B16" s="119">
        <f t="shared" si="0"/>
        <v>94.69</v>
      </c>
      <c r="C16" s="119">
        <f>C5+C9+C10</f>
        <v>94.69</v>
      </c>
      <c r="D16" s="119">
        <f>D5+D9+D10</f>
        <v>0</v>
      </c>
      <c r="E16" s="121" t="s">
        <v>21</v>
      </c>
      <c r="F16" s="119">
        <f>SUM(F5:F15)</f>
        <v>94.69</v>
      </c>
      <c r="G16" s="119">
        <f>SUM(G5:G15)</f>
        <v>94.69</v>
      </c>
      <c r="H16" s="119">
        <f>SUM(H5:H15)</f>
        <v>0</v>
      </c>
    </row>
    <row r="17" ht="25.5" customHeight="1" spans="1:8">
      <c r="A17" s="77" t="s">
        <v>22</v>
      </c>
      <c r="B17" s="119">
        <f t="shared" si="0"/>
        <v>0</v>
      </c>
      <c r="C17" s="80"/>
      <c r="D17" s="80"/>
      <c r="E17" s="77" t="s">
        <v>23</v>
      </c>
      <c r="F17" s="119">
        <f>SUM(G17:H17)</f>
        <v>0</v>
      </c>
      <c r="G17" s="80"/>
      <c r="H17" s="80"/>
    </row>
    <row r="18" ht="25.5" customHeight="1" spans="1:8">
      <c r="A18" s="77" t="s">
        <v>24</v>
      </c>
      <c r="B18" s="119">
        <f t="shared" si="0"/>
        <v>0</v>
      </c>
      <c r="C18" s="80"/>
      <c r="D18" s="80"/>
      <c r="E18" s="77"/>
      <c r="F18" s="119">
        <f>SUM(G18:H18)</f>
        <v>0</v>
      </c>
      <c r="G18" s="80"/>
      <c r="H18" s="80"/>
    </row>
    <row r="19" ht="33" customHeight="1" spans="1:8">
      <c r="A19" s="121" t="s">
        <v>25</v>
      </c>
      <c r="B19" s="119">
        <f t="shared" si="0"/>
        <v>94.69</v>
      </c>
      <c r="C19" s="119">
        <f>SUM(C16:C18)</f>
        <v>94.69</v>
      </c>
      <c r="D19" s="119">
        <f>SUM(D16:D18)</f>
        <v>0</v>
      </c>
      <c r="E19" s="121" t="s">
        <v>26</v>
      </c>
      <c r="F19" s="119">
        <f>SUM(F16:F18)</f>
        <v>94.69</v>
      </c>
      <c r="G19" s="119">
        <f>SUM(G16:G18)</f>
        <v>94.69</v>
      </c>
      <c r="H19" s="119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O17" sqref="O17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111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112</v>
      </c>
      <c r="B4" s="13" t="s">
        <v>113</v>
      </c>
      <c r="C4" s="13"/>
      <c r="D4" s="12" t="s">
        <v>114</v>
      </c>
      <c r="E4" s="12" t="s">
        <v>43</v>
      </c>
      <c r="F4" s="13" t="s">
        <v>115</v>
      </c>
      <c r="G4" s="13"/>
      <c r="H4" s="13"/>
      <c r="I4" s="12" t="s">
        <v>101</v>
      </c>
    </row>
    <row r="5" ht="46.15" customHeight="1" spans="1:9">
      <c r="A5" s="14"/>
      <c r="B5" s="13" t="s">
        <v>116</v>
      </c>
      <c r="C5" s="13" t="s">
        <v>117</v>
      </c>
      <c r="D5" s="14"/>
      <c r="E5" s="14"/>
      <c r="F5" s="13" t="s">
        <v>32</v>
      </c>
      <c r="G5" s="13" t="s">
        <v>33</v>
      </c>
      <c r="H5" s="13" t="s">
        <v>34</v>
      </c>
      <c r="I5" s="14"/>
    </row>
    <row r="6" ht="22.5" customHeight="1" spans="1:9">
      <c r="A6" s="15"/>
      <c r="B6" s="15"/>
      <c r="C6" s="15"/>
      <c r="D6" s="15"/>
      <c r="E6" s="16">
        <f>SUM(F6:H6)</f>
        <v>0</v>
      </c>
      <c r="F6" s="15"/>
      <c r="G6" s="15"/>
      <c r="H6" s="15"/>
      <c r="I6" s="21"/>
    </row>
    <row r="7" ht="22.5" customHeight="1" spans="1:9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21"/>
    </row>
    <row r="8" ht="22.5" customHeight="1" spans="1:9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21"/>
    </row>
    <row r="9" ht="22.5" customHeight="1" spans="1:9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21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21"/>
      <c r="J10" s="22"/>
    </row>
    <row r="11" ht="22.5" customHeight="1" spans="1:9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21"/>
    </row>
    <row r="12" ht="22.5" customHeight="1" spans="1:9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23"/>
    </row>
    <row r="13" ht="22.5" customHeight="1" spans="1:9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23"/>
    </row>
    <row r="14" ht="22.5" customHeight="1" spans="1:9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23"/>
    </row>
    <row r="15" ht="22.5" customHeight="1" spans="1:9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23"/>
    </row>
    <row r="16" ht="22.5" customHeight="1" spans="1:9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23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23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23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23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23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23"/>
    </row>
    <row r="22" ht="22.5" customHeight="1" spans="1:9">
      <c r="A22" s="17"/>
      <c r="B22" s="18"/>
      <c r="C22" s="19"/>
      <c r="D22" s="17" t="s">
        <v>43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4"/>
    </row>
    <row r="23" ht="25.5" spans="1:9">
      <c r="A23" s="10" t="s">
        <v>118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0" t="s">
        <v>119</v>
      </c>
      <c r="B24" s="20"/>
      <c r="C24" s="20"/>
      <c r="D24" s="20"/>
      <c r="E24" s="20"/>
      <c r="F24" s="20"/>
      <c r="G24" s="20"/>
      <c r="H24" s="20"/>
      <c r="I24" s="20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120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113</v>
      </c>
      <c r="B3" s="4"/>
      <c r="C3" s="4"/>
      <c r="D3" s="4"/>
      <c r="E3" s="4"/>
    </row>
    <row r="4" ht="30" customHeight="1" spans="1:5">
      <c r="A4" s="4" t="s">
        <v>121</v>
      </c>
      <c r="B4" s="4"/>
      <c r="C4" s="4"/>
      <c r="D4" s="5" t="s">
        <v>116</v>
      </c>
      <c r="E4" s="5"/>
    </row>
    <row r="5" ht="30" customHeight="1" spans="1:5">
      <c r="A5" s="4" t="s">
        <v>122</v>
      </c>
      <c r="B5" s="4" t="s">
        <v>123</v>
      </c>
      <c r="C5" s="4"/>
      <c r="D5" s="4"/>
      <c r="E5" s="4"/>
    </row>
    <row r="6" ht="30" customHeight="1" spans="1:5">
      <c r="A6" s="4"/>
      <c r="B6" s="4" t="s">
        <v>124</v>
      </c>
      <c r="C6" s="4"/>
      <c r="D6" s="6"/>
      <c r="E6" s="6"/>
    </row>
    <row r="7" ht="30" customHeight="1" spans="1:5">
      <c r="A7" s="4"/>
      <c r="B7" s="4" t="s">
        <v>125</v>
      </c>
      <c r="C7" s="4"/>
      <c r="D7" s="6"/>
      <c r="E7" s="6"/>
    </row>
    <row r="8" ht="30" customHeight="1" spans="1:5">
      <c r="A8" s="7" t="s">
        <v>126</v>
      </c>
      <c r="B8" s="4" t="s">
        <v>127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128</v>
      </c>
      <c r="B10" s="4" t="s">
        <v>129</v>
      </c>
      <c r="C10" s="4" t="s">
        <v>130</v>
      </c>
      <c r="D10" s="4" t="s">
        <v>131</v>
      </c>
      <c r="E10" s="4" t="s">
        <v>132</v>
      </c>
    </row>
    <row r="11" ht="30" customHeight="1" spans="1:5">
      <c r="A11" s="4"/>
      <c r="B11" s="4" t="s">
        <v>133</v>
      </c>
      <c r="C11" s="4" t="s">
        <v>134</v>
      </c>
      <c r="D11" s="4"/>
      <c r="E11" s="4"/>
    </row>
    <row r="12" ht="30" customHeight="1" spans="1:5">
      <c r="A12" s="4"/>
      <c r="B12" s="4"/>
      <c r="C12" s="4" t="s">
        <v>135</v>
      </c>
      <c r="D12" s="4"/>
      <c r="E12" s="4"/>
    </row>
    <row r="13" ht="30" customHeight="1" spans="1:5">
      <c r="A13" s="4"/>
      <c r="B13" s="4"/>
      <c r="C13" s="4" t="s">
        <v>136</v>
      </c>
      <c r="D13" s="4"/>
      <c r="E13" s="4"/>
    </row>
    <row r="14" ht="30" customHeight="1" spans="1:5">
      <c r="A14" s="4"/>
      <c r="B14" s="4"/>
      <c r="C14" s="4" t="s">
        <v>137</v>
      </c>
      <c r="D14" s="4"/>
      <c r="E14" s="4"/>
    </row>
    <row r="15" ht="30" customHeight="1" spans="1:5">
      <c r="A15" s="4"/>
      <c r="B15" s="4" t="s">
        <v>138</v>
      </c>
      <c r="C15" s="4" t="s">
        <v>139</v>
      </c>
      <c r="D15" s="4"/>
      <c r="E15" s="4"/>
    </row>
    <row r="16" ht="30" customHeight="1" spans="1:5">
      <c r="A16" s="4"/>
      <c r="B16" s="4"/>
      <c r="C16" s="4" t="s">
        <v>140</v>
      </c>
      <c r="D16" s="4"/>
      <c r="E16" s="4"/>
    </row>
    <row r="17" ht="30" customHeight="1" spans="1:5">
      <c r="A17" s="4"/>
      <c r="B17" s="4"/>
      <c r="C17" s="4" t="s">
        <v>141</v>
      </c>
      <c r="D17" s="4"/>
      <c r="E17" s="4"/>
    </row>
    <row r="18" ht="30" customHeight="1" spans="1:5">
      <c r="A18" s="4"/>
      <c r="B18" s="4"/>
      <c r="C18" s="4" t="s">
        <v>142</v>
      </c>
      <c r="D18" s="4"/>
      <c r="E18" s="4"/>
    </row>
    <row r="19" ht="30" customHeight="1" spans="1:5">
      <c r="A19" s="4"/>
      <c r="B19" s="4"/>
      <c r="C19" s="4" t="s">
        <v>143</v>
      </c>
      <c r="D19" s="4"/>
      <c r="E19" s="9"/>
    </row>
    <row r="20" ht="25.5" spans="1:5">
      <c r="A20" s="10" t="s">
        <v>144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D7" sqref="D7"/>
    </sheetView>
  </sheetViews>
  <sheetFormatPr defaultColWidth="9" defaultRowHeight="13.5"/>
  <cols>
    <col min="1" max="1" width="19.125" customWidth="1"/>
  </cols>
  <sheetData>
    <row r="1" ht="27" spans="1:19">
      <c r="A1" s="11" t="s">
        <v>27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107"/>
      <c r="N2" s="89"/>
      <c r="O2" s="108"/>
      <c r="P2" s="26" t="s">
        <v>1</v>
      </c>
      <c r="Q2" s="26"/>
      <c r="R2" s="26"/>
      <c r="S2" s="26"/>
    </row>
    <row r="3" ht="15" customHeight="1" spans="1:19">
      <c r="A3" s="27" t="s">
        <v>28</v>
      </c>
      <c r="B3" s="27" t="s">
        <v>29</v>
      </c>
      <c r="C3" s="27" t="s">
        <v>30</v>
      </c>
      <c r="D3" s="27"/>
      <c r="E3" s="27"/>
      <c r="F3" s="27"/>
      <c r="G3" s="27"/>
      <c r="H3" s="27"/>
      <c r="I3" s="27"/>
      <c r="J3" s="27"/>
      <c r="K3" s="27"/>
      <c r="L3" s="27"/>
      <c r="M3" s="109" t="s">
        <v>31</v>
      </c>
      <c r="N3" s="109"/>
      <c r="O3" s="109"/>
      <c r="P3" s="109"/>
      <c r="Q3" s="109"/>
      <c r="R3" s="109"/>
      <c r="S3" s="109"/>
    </row>
    <row r="4" ht="15" customHeight="1" spans="1:19">
      <c r="A4" s="27"/>
      <c r="B4" s="27"/>
      <c r="C4" s="101" t="s">
        <v>5</v>
      </c>
      <c r="D4" s="102" t="s">
        <v>32</v>
      </c>
      <c r="E4" s="102" t="s">
        <v>33</v>
      </c>
      <c r="F4" s="102" t="s">
        <v>34</v>
      </c>
      <c r="G4" s="102" t="s">
        <v>35</v>
      </c>
      <c r="H4" s="101" t="s">
        <v>15</v>
      </c>
      <c r="I4" s="110" t="s">
        <v>16</v>
      </c>
      <c r="J4" s="102" t="s">
        <v>17</v>
      </c>
      <c r="K4" s="102" t="s">
        <v>18</v>
      </c>
      <c r="L4" s="110" t="s">
        <v>19</v>
      </c>
      <c r="M4" s="110" t="s">
        <v>5</v>
      </c>
      <c r="N4" s="101" t="s">
        <v>36</v>
      </c>
      <c r="O4" s="101" t="s">
        <v>37</v>
      </c>
      <c r="P4" s="101" t="s">
        <v>38</v>
      </c>
      <c r="Q4" s="101" t="s">
        <v>39</v>
      </c>
      <c r="R4" s="101" t="s">
        <v>40</v>
      </c>
      <c r="S4" s="114" t="s">
        <v>41</v>
      </c>
    </row>
    <row r="5" ht="15" customHeight="1" spans="1:19">
      <c r="A5" s="27"/>
      <c r="B5" s="27"/>
      <c r="C5" s="101"/>
      <c r="D5" s="103"/>
      <c r="E5" s="103"/>
      <c r="F5" s="103"/>
      <c r="G5" s="103"/>
      <c r="H5" s="101"/>
      <c r="I5" s="111"/>
      <c r="J5" s="103"/>
      <c r="K5" s="103"/>
      <c r="L5" s="111"/>
      <c r="M5" s="111"/>
      <c r="N5" s="101"/>
      <c r="O5" s="101"/>
      <c r="P5" s="101"/>
      <c r="Q5" s="101"/>
      <c r="R5" s="101"/>
      <c r="S5" s="115"/>
    </row>
    <row r="6" ht="15" customHeight="1" spans="1:19">
      <c r="A6" s="27"/>
      <c r="B6" s="27"/>
      <c r="C6" s="101"/>
      <c r="D6" s="104"/>
      <c r="E6" s="104"/>
      <c r="F6" s="104"/>
      <c r="G6" s="104"/>
      <c r="H6" s="101"/>
      <c r="I6" s="112"/>
      <c r="J6" s="104"/>
      <c r="K6" s="104"/>
      <c r="L6" s="112"/>
      <c r="M6" s="112"/>
      <c r="N6" s="101"/>
      <c r="O6" s="101"/>
      <c r="P6" s="101"/>
      <c r="Q6" s="101"/>
      <c r="R6" s="101"/>
      <c r="S6" s="116"/>
    </row>
    <row r="7" ht="15" customHeight="1" spans="1:19">
      <c r="A7" s="78" t="s">
        <v>42</v>
      </c>
      <c r="B7" s="16">
        <f>C7+M7</f>
        <v>94.69</v>
      </c>
      <c r="C7" s="16">
        <f>SUM(D7:L7)</f>
        <v>94.69</v>
      </c>
      <c r="D7" s="80">
        <v>94.69</v>
      </c>
      <c r="E7" s="105"/>
      <c r="F7" s="105"/>
      <c r="G7" s="105"/>
      <c r="H7" s="105"/>
      <c r="I7" s="105"/>
      <c r="J7" s="105"/>
      <c r="K7" s="105"/>
      <c r="L7" s="105"/>
      <c r="M7" s="16">
        <f>SUM(N7:S7)</f>
        <v>0</v>
      </c>
      <c r="N7" s="105"/>
      <c r="O7" s="105"/>
      <c r="P7" s="105"/>
      <c r="Q7" s="105"/>
      <c r="R7" s="105"/>
      <c r="S7" s="105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106" t="s">
        <v>43</v>
      </c>
      <c r="B20" s="16">
        <f t="shared" si="0"/>
        <v>94.69</v>
      </c>
      <c r="C20" s="16">
        <f t="shared" si="1"/>
        <v>94.69</v>
      </c>
      <c r="D20" s="16">
        <f>SUM(D7:D19)</f>
        <v>94.69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13">
        <f t="shared" ref="N20:S20" si="4">SUM(N7:N19)</f>
        <v>0</v>
      </c>
      <c r="O20" s="113">
        <f t="shared" si="4"/>
        <v>0</v>
      </c>
      <c r="P20" s="113">
        <f t="shared" si="4"/>
        <v>0</v>
      </c>
      <c r="Q20" s="113">
        <f t="shared" si="4"/>
        <v>0</v>
      </c>
      <c r="R20" s="113">
        <f t="shared" si="4"/>
        <v>0</v>
      </c>
      <c r="S20" s="113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B12" sqref="B12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7" t="s">
        <v>44</v>
      </c>
      <c r="B1" s="88"/>
      <c r="C1" s="88"/>
      <c r="D1" s="88"/>
      <c r="E1" s="88"/>
      <c r="F1" s="88"/>
      <c r="G1" s="88"/>
      <c r="H1" s="88"/>
    </row>
    <row r="2" ht="15" customHeight="1" spans="1:8">
      <c r="A2" s="89"/>
      <c r="B2" s="89"/>
      <c r="C2" s="89"/>
      <c r="D2" s="89"/>
      <c r="E2" s="89"/>
      <c r="F2" s="26"/>
      <c r="G2" s="26" t="s">
        <v>1</v>
      </c>
      <c r="H2" s="26"/>
    </row>
    <row r="3" ht="15" customHeight="1" spans="1:8">
      <c r="A3" s="90" t="s">
        <v>45</v>
      </c>
      <c r="B3" s="90" t="s">
        <v>46</v>
      </c>
      <c r="C3" s="27" t="s">
        <v>5</v>
      </c>
      <c r="D3" s="90" t="s">
        <v>47</v>
      </c>
      <c r="E3" s="27" t="s">
        <v>48</v>
      </c>
      <c r="F3" s="12" t="s">
        <v>49</v>
      </c>
      <c r="G3" s="27" t="s">
        <v>50</v>
      </c>
      <c r="H3" s="27" t="s">
        <v>51</v>
      </c>
    </row>
    <row r="4" spans="1:8">
      <c r="A4" s="91"/>
      <c r="B4" s="91"/>
      <c r="C4" s="28"/>
      <c r="D4" s="91"/>
      <c r="E4" s="28"/>
      <c r="F4" s="92"/>
      <c r="G4" s="28"/>
      <c r="H4" s="28"/>
    </row>
    <row r="5" spans="1:8">
      <c r="A5" s="91"/>
      <c r="B5" s="91"/>
      <c r="C5" s="28"/>
      <c r="D5" s="91"/>
      <c r="E5" s="28"/>
      <c r="F5" s="92"/>
      <c r="G5" s="28"/>
      <c r="H5" s="28"/>
    </row>
    <row r="6" spans="1:8">
      <c r="A6" s="93"/>
      <c r="B6" s="93"/>
      <c r="C6" s="28"/>
      <c r="D6" s="93"/>
      <c r="E6" s="28"/>
      <c r="F6" s="14"/>
      <c r="G6" s="28"/>
      <c r="H6" s="28"/>
    </row>
    <row r="7" ht="25.5" customHeight="1" spans="1:8">
      <c r="A7" s="94">
        <v>207</v>
      </c>
      <c r="B7" s="95" t="s">
        <v>9</v>
      </c>
      <c r="C7" s="16"/>
      <c r="D7" s="80">
        <v>94.69</v>
      </c>
      <c r="E7" s="30"/>
      <c r="F7" s="30"/>
      <c r="G7" s="30"/>
      <c r="H7" s="30"/>
    </row>
    <row r="8" ht="24" customHeight="1" spans="1:8">
      <c r="A8" s="94">
        <v>20702</v>
      </c>
      <c r="B8" s="96" t="s">
        <v>52</v>
      </c>
      <c r="C8" s="16"/>
      <c r="D8" s="80">
        <v>94.69</v>
      </c>
      <c r="E8" s="32"/>
      <c r="F8" s="32"/>
      <c r="G8" s="32"/>
      <c r="H8" s="32"/>
    </row>
    <row r="9" ht="26.25" customHeight="1" spans="1:8">
      <c r="A9" s="31">
        <v>2070205</v>
      </c>
      <c r="B9" s="96" t="s">
        <v>53</v>
      </c>
      <c r="C9" s="16"/>
      <c r="D9" s="80">
        <v>94.69</v>
      </c>
      <c r="E9" s="32"/>
      <c r="F9" s="32"/>
      <c r="G9" s="32"/>
      <c r="H9" s="32"/>
    </row>
    <row r="10" ht="15" customHeight="1" spans="1:8">
      <c r="A10" s="31"/>
      <c r="B10" s="97" t="s">
        <v>54</v>
      </c>
      <c r="C10" s="16"/>
      <c r="D10" s="32"/>
      <c r="E10" s="32"/>
      <c r="F10" s="32"/>
      <c r="G10" s="32"/>
      <c r="H10" s="32"/>
    </row>
    <row r="11" ht="15" customHeight="1" spans="1:8">
      <c r="A11" s="31"/>
      <c r="B11" s="95" t="s">
        <v>55</v>
      </c>
      <c r="C11" s="16"/>
      <c r="D11" s="32"/>
      <c r="E11" s="32"/>
      <c r="F11" s="32"/>
      <c r="G11" s="32"/>
      <c r="H11" s="32"/>
    </row>
    <row r="12" ht="15" customHeight="1" spans="1:8">
      <c r="A12" s="31"/>
      <c r="B12" s="97" t="s">
        <v>54</v>
      </c>
      <c r="C12" s="16"/>
      <c r="D12" s="32"/>
      <c r="E12" s="32"/>
      <c r="F12" s="32"/>
      <c r="G12" s="32"/>
      <c r="H12" s="32"/>
    </row>
    <row r="13" ht="15" customHeight="1" spans="1:8">
      <c r="A13" s="31"/>
      <c r="B13" s="97" t="s">
        <v>54</v>
      </c>
      <c r="C13" s="16"/>
      <c r="D13" s="32"/>
      <c r="E13" s="32"/>
      <c r="F13" s="32"/>
      <c r="G13" s="32"/>
      <c r="H13" s="32"/>
    </row>
    <row r="14" ht="15" customHeight="1" spans="1:8">
      <c r="A14" s="31"/>
      <c r="B14" s="97" t="s">
        <v>54</v>
      </c>
      <c r="C14" s="16"/>
      <c r="D14" s="32"/>
      <c r="E14" s="32"/>
      <c r="F14" s="32"/>
      <c r="G14" s="32"/>
      <c r="H14" s="32"/>
    </row>
    <row r="15" ht="15" customHeight="1" spans="1:8">
      <c r="A15" s="31"/>
      <c r="B15" s="95" t="s">
        <v>56</v>
      </c>
      <c r="C15" s="16"/>
      <c r="D15" s="32"/>
      <c r="E15" s="32"/>
      <c r="F15" s="32"/>
      <c r="G15" s="32"/>
      <c r="H15" s="32"/>
    </row>
    <row r="16" ht="15" customHeight="1" spans="1:8">
      <c r="A16" s="31"/>
      <c r="B16" s="97" t="s">
        <v>54</v>
      </c>
      <c r="C16" s="16"/>
      <c r="D16" s="32"/>
      <c r="E16" s="32"/>
      <c r="F16" s="32"/>
      <c r="G16" s="32"/>
      <c r="H16" s="32"/>
    </row>
    <row r="17" ht="15" customHeight="1" spans="1:8">
      <c r="A17" s="31"/>
      <c r="B17" s="97" t="s">
        <v>54</v>
      </c>
      <c r="C17" s="16"/>
      <c r="D17" s="32"/>
      <c r="E17" s="32"/>
      <c r="F17" s="32"/>
      <c r="G17" s="32"/>
      <c r="H17" s="32"/>
    </row>
    <row r="18" ht="15" customHeight="1" spans="1:8">
      <c r="A18" s="31"/>
      <c r="B18" s="97" t="s">
        <v>54</v>
      </c>
      <c r="C18" s="16"/>
      <c r="D18" s="32"/>
      <c r="E18" s="32"/>
      <c r="F18" s="32"/>
      <c r="G18" s="32"/>
      <c r="H18" s="32"/>
    </row>
    <row r="19" ht="15" customHeight="1" spans="1:8">
      <c r="A19" s="31"/>
      <c r="B19" s="98"/>
      <c r="C19" s="16"/>
      <c r="D19" s="32"/>
      <c r="E19" s="32"/>
      <c r="F19" s="32"/>
      <c r="G19" s="32"/>
      <c r="H19" s="32"/>
    </row>
    <row r="20" ht="15" customHeight="1" spans="1:8">
      <c r="A20" s="31"/>
      <c r="B20" s="98"/>
      <c r="C20" s="16"/>
      <c r="D20" s="32"/>
      <c r="E20" s="32"/>
      <c r="F20" s="32"/>
      <c r="G20" s="32"/>
      <c r="H20" s="32"/>
    </row>
    <row r="21" ht="15" customHeight="1" spans="1:8">
      <c r="A21" s="31"/>
      <c r="B21" s="98"/>
      <c r="C21" s="16"/>
      <c r="D21" s="32"/>
      <c r="E21" s="32"/>
      <c r="F21" s="32"/>
      <c r="G21" s="32"/>
      <c r="H21" s="32"/>
    </row>
    <row r="22" ht="15" customHeight="1" spans="1:8">
      <c r="A22" s="31"/>
      <c r="B22" s="98"/>
      <c r="C22" s="16"/>
      <c r="D22" s="32"/>
      <c r="E22" s="32"/>
      <c r="F22" s="32"/>
      <c r="G22" s="32"/>
      <c r="H22" s="32"/>
    </row>
    <row r="23" ht="15" customHeight="1" spans="1:8">
      <c r="A23" s="31"/>
      <c r="B23" s="98"/>
      <c r="C23" s="16"/>
      <c r="D23" s="32"/>
      <c r="E23" s="32"/>
      <c r="F23" s="32"/>
      <c r="G23" s="32"/>
      <c r="H23" s="32"/>
    </row>
    <row r="24" ht="15" customHeight="1" spans="1:8">
      <c r="A24" s="31"/>
      <c r="B24" s="98"/>
      <c r="C24" s="16"/>
      <c r="D24" s="32"/>
      <c r="E24" s="32"/>
      <c r="F24" s="32"/>
      <c r="G24" s="32"/>
      <c r="H24" s="32"/>
    </row>
    <row r="25" ht="15" customHeight="1" spans="1:8">
      <c r="A25" s="31"/>
      <c r="B25" s="98"/>
      <c r="C25" s="16"/>
      <c r="D25" s="32"/>
      <c r="E25" s="32"/>
      <c r="F25" s="32"/>
      <c r="G25" s="32"/>
      <c r="H25" s="32"/>
    </row>
    <row r="26" ht="15" customHeight="1" spans="1:8">
      <c r="A26" s="31"/>
      <c r="B26" s="98"/>
      <c r="C26" s="16"/>
      <c r="D26" s="32"/>
      <c r="E26" s="32"/>
      <c r="F26" s="32"/>
      <c r="G26" s="32"/>
      <c r="H26" s="32"/>
    </row>
    <row r="27" ht="15" customHeight="1" spans="1:8">
      <c r="A27" s="31"/>
      <c r="B27" s="98"/>
      <c r="C27" s="16"/>
      <c r="D27" s="32"/>
      <c r="E27" s="32"/>
      <c r="F27" s="32"/>
      <c r="G27" s="32"/>
      <c r="H27" s="32"/>
    </row>
    <row r="28" ht="15" customHeight="1" spans="1:8">
      <c r="A28" s="31"/>
      <c r="B28" s="98"/>
      <c r="C28" s="16"/>
      <c r="D28" s="32"/>
      <c r="E28" s="32"/>
      <c r="F28" s="32"/>
      <c r="G28" s="32"/>
      <c r="H28" s="32"/>
    </row>
    <row r="29" customHeight="1" spans="1:8">
      <c r="A29" s="99"/>
      <c r="B29" s="100" t="s">
        <v>43</v>
      </c>
      <c r="C29" s="16">
        <f>C15+C11+C7</f>
        <v>0</v>
      </c>
      <c r="D29" s="16">
        <f>D15+D11+D7</f>
        <v>94.69</v>
      </c>
      <c r="E29" s="16">
        <f t="shared" ref="E29:H29" si="0">E15+E11+E7</f>
        <v>0</v>
      </c>
      <c r="F29" s="16">
        <f t="shared" si="0"/>
        <v>0</v>
      </c>
      <c r="G29" s="16">
        <f t="shared" si="0"/>
        <v>0</v>
      </c>
      <c r="H29" s="1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G6" sqref="G6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57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75" t="s">
        <v>58</v>
      </c>
      <c r="B2" s="75"/>
      <c r="C2" s="75"/>
      <c r="D2" s="75"/>
      <c r="E2" s="75"/>
      <c r="F2" s="75"/>
      <c r="G2" s="75"/>
      <c r="H2" s="75"/>
      <c r="I2" s="75"/>
      <c r="J2" s="75"/>
    </row>
    <row r="3" ht="25.15" customHeight="1" spans="1:10">
      <c r="A3" s="76" t="s">
        <v>59</v>
      </c>
      <c r="B3" s="76"/>
      <c r="C3" s="76"/>
      <c r="D3" s="76"/>
      <c r="E3" s="76" t="s">
        <v>60</v>
      </c>
      <c r="F3" s="76"/>
      <c r="G3" s="76"/>
      <c r="H3" s="76"/>
      <c r="I3" s="76"/>
      <c r="J3" s="76"/>
    </row>
    <row r="4" ht="15" customHeight="1" spans="1:10">
      <c r="A4" s="76" t="s">
        <v>4</v>
      </c>
      <c r="B4" s="77" t="s">
        <v>5</v>
      </c>
      <c r="C4" s="77" t="s">
        <v>6</v>
      </c>
      <c r="D4" s="77" t="s">
        <v>7</v>
      </c>
      <c r="E4" s="76" t="s">
        <v>4</v>
      </c>
      <c r="F4" s="77" t="s">
        <v>5</v>
      </c>
      <c r="G4" s="76" t="s">
        <v>32</v>
      </c>
      <c r="H4" s="76"/>
      <c r="I4" s="76" t="s">
        <v>33</v>
      </c>
      <c r="J4" s="76"/>
    </row>
    <row r="5" ht="36" spans="1:10">
      <c r="A5" s="76"/>
      <c r="B5" s="77"/>
      <c r="C5" s="77"/>
      <c r="D5" s="77"/>
      <c r="E5" s="76"/>
      <c r="F5" s="77"/>
      <c r="G5" s="77" t="s">
        <v>6</v>
      </c>
      <c r="H5" s="77" t="s">
        <v>7</v>
      </c>
      <c r="I5" s="77" t="s">
        <v>6</v>
      </c>
      <c r="J5" s="77" t="s">
        <v>7</v>
      </c>
    </row>
    <row r="6" ht="25.15" customHeight="1" spans="1:10">
      <c r="A6" s="78" t="s">
        <v>61</v>
      </c>
      <c r="B6" s="79">
        <f>SUM(C6:D6)</f>
        <v>94.69</v>
      </c>
      <c r="C6" s="80">
        <v>94.69</v>
      </c>
      <c r="D6" s="81">
        <f>D7+D8+D9</f>
        <v>0</v>
      </c>
      <c r="E6" s="38" t="s">
        <v>62</v>
      </c>
      <c r="F6" s="79">
        <f>SUM(G6:J6)</f>
        <v>94.69</v>
      </c>
      <c r="G6" s="80">
        <v>94.69</v>
      </c>
      <c r="H6" s="82"/>
      <c r="I6" s="82"/>
      <c r="J6" s="82"/>
    </row>
    <row r="7" ht="25.15" customHeight="1" spans="1:10">
      <c r="A7" s="78" t="s">
        <v>63</v>
      </c>
      <c r="B7" s="79">
        <f>SUM(C7:D7)</f>
        <v>94.69</v>
      </c>
      <c r="C7" s="80">
        <v>94.69</v>
      </c>
      <c r="D7" s="81"/>
      <c r="E7" s="38" t="s">
        <v>64</v>
      </c>
      <c r="F7" s="79">
        <f t="shared" ref="F7:F14" si="0">SUM(G7:J7)</f>
        <v>0</v>
      </c>
      <c r="G7" s="82"/>
      <c r="H7" s="82"/>
      <c r="I7" s="82"/>
      <c r="J7" s="82"/>
    </row>
    <row r="8" ht="25.15" customHeight="1" spans="1:10">
      <c r="A8" s="78" t="s">
        <v>65</v>
      </c>
      <c r="B8" s="79">
        <f t="shared" ref="B8:B14" si="1">SUM(C8:D8)</f>
        <v>0</v>
      </c>
      <c r="C8" s="81"/>
      <c r="D8" s="81"/>
      <c r="E8" s="38" t="s">
        <v>66</v>
      </c>
      <c r="F8" s="79">
        <f t="shared" si="0"/>
        <v>0</v>
      </c>
      <c r="G8" s="82"/>
      <c r="H8" s="82"/>
      <c r="I8" s="82"/>
      <c r="J8" s="82"/>
    </row>
    <row r="9" ht="25.15" customHeight="1" spans="1:10">
      <c r="A9" s="78" t="s">
        <v>67</v>
      </c>
      <c r="B9" s="79">
        <f t="shared" si="1"/>
        <v>0</v>
      </c>
      <c r="C9" s="81"/>
      <c r="D9" s="81"/>
      <c r="E9" s="38" t="s">
        <v>54</v>
      </c>
      <c r="F9" s="79">
        <f t="shared" si="0"/>
        <v>0</v>
      </c>
      <c r="G9" s="82"/>
      <c r="H9" s="82"/>
      <c r="I9" s="82"/>
      <c r="J9" s="82"/>
    </row>
    <row r="10" ht="25.15" customHeight="1" spans="1:10">
      <c r="A10" s="83"/>
      <c r="B10" s="79">
        <f t="shared" si="1"/>
        <v>0</v>
      </c>
      <c r="C10" s="81"/>
      <c r="D10" s="81"/>
      <c r="E10" s="38"/>
      <c r="F10" s="79">
        <f t="shared" si="0"/>
        <v>0</v>
      </c>
      <c r="G10" s="82"/>
      <c r="H10" s="82"/>
      <c r="I10" s="82"/>
      <c r="J10" s="82"/>
    </row>
    <row r="11" ht="25.15" customHeight="1" spans="1:10">
      <c r="A11" s="83"/>
      <c r="B11" s="79">
        <f t="shared" si="1"/>
        <v>0</v>
      </c>
      <c r="C11" s="81"/>
      <c r="D11" s="81"/>
      <c r="E11" s="38"/>
      <c r="F11" s="79">
        <f t="shared" si="0"/>
        <v>0</v>
      </c>
      <c r="G11" s="82"/>
      <c r="H11" s="82"/>
      <c r="I11" s="82"/>
      <c r="J11" s="82"/>
    </row>
    <row r="12" ht="25.15" customHeight="1" spans="1:10">
      <c r="A12" s="84"/>
      <c r="B12" s="79">
        <f t="shared" si="1"/>
        <v>0</v>
      </c>
      <c r="C12" s="81"/>
      <c r="D12" s="81"/>
      <c r="E12" s="38"/>
      <c r="F12" s="79">
        <f t="shared" si="0"/>
        <v>0</v>
      </c>
      <c r="G12" s="82"/>
      <c r="H12" s="82"/>
      <c r="I12" s="82"/>
      <c r="J12" s="82"/>
    </row>
    <row r="13" ht="25.15" customHeight="1" spans="1:10">
      <c r="A13" s="84"/>
      <c r="B13" s="79">
        <f t="shared" si="1"/>
        <v>0</v>
      </c>
      <c r="C13" s="81"/>
      <c r="D13" s="81"/>
      <c r="E13" s="38"/>
      <c r="F13" s="79">
        <f t="shared" si="0"/>
        <v>0</v>
      </c>
      <c r="G13" s="82"/>
      <c r="H13" s="82"/>
      <c r="I13" s="82"/>
      <c r="J13" s="82"/>
    </row>
    <row r="14" ht="25.15" customHeight="1" spans="1:10">
      <c r="A14" s="84"/>
      <c r="B14" s="79">
        <f t="shared" si="1"/>
        <v>0</v>
      </c>
      <c r="C14" s="81"/>
      <c r="D14" s="81"/>
      <c r="E14" s="38"/>
      <c r="F14" s="79">
        <f t="shared" si="0"/>
        <v>0</v>
      </c>
      <c r="G14" s="82"/>
      <c r="H14" s="82"/>
      <c r="I14" s="82"/>
      <c r="J14" s="82"/>
    </row>
    <row r="15" ht="25.15" customHeight="1" spans="1:10">
      <c r="A15" s="85" t="s">
        <v>68</v>
      </c>
      <c r="B15" s="79">
        <f>SUM(B7:B14)</f>
        <v>94.69</v>
      </c>
      <c r="C15" s="79">
        <f>C6</f>
        <v>94.69</v>
      </c>
      <c r="D15" s="79">
        <f>D6</f>
        <v>0</v>
      </c>
      <c r="E15" s="85" t="s">
        <v>69</v>
      </c>
      <c r="F15" s="79">
        <f>SUM(F6:F14)</f>
        <v>94.69</v>
      </c>
      <c r="G15" s="79">
        <f>SUM(G6:G14)</f>
        <v>94.69</v>
      </c>
      <c r="H15" s="79">
        <f>SUM(H6:H14)</f>
        <v>0</v>
      </c>
      <c r="I15" s="79">
        <f>SUM(I6:I14)</f>
        <v>0</v>
      </c>
      <c r="J15" s="79">
        <f>SUM(J6:J14)</f>
        <v>0</v>
      </c>
    </row>
    <row r="16" ht="25.15" customHeight="1" spans="1:10">
      <c r="A16" s="86" t="s">
        <v>70</v>
      </c>
      <c r="B16" s="79">
        <f>C16+D16</f>
        <v>0</v>
      </c>
      <c r="C16" s="81">
        <f>C17+C18+C19</f>
        <v>0</v>
      </c>
      <c r="D16" s="81">
        <f>D17+D18+D19</f>
        <v>0</v>
      </c>
      <c r="E16" s="84" t="s">
        <v>71</v>
      </c>
      <c r="F16" s="79"/>
      <c r="G16" s="82"/>
      <c r="H16" s="82"/>
      <c r="I16" s="82"/>
      <c r="J16" s="82"/>
    </row>
    <row r="17" ht="25.15" customHeight="1" spans="1:10">
      <c r="A17" s="86" t="s">
        <v>63</v>
      </c>
      <c r="B17" s="79">
        <f>C17+D17</f>
        <v>0</v>
      </c>
      <c r="C17" s="81"/>
      <c r="D17" s="81"/>
      <c r="E17" s="84"/>
      <c r="F17" s="79"/>
      <c r="G17" s="82"/>
      <c r="H17" s="82"/>
      <c r="I17" s="82"/>
      <c r="J17" s="82"/>
    </row>
    <row r="18" ht="25.15" customHeight="1" spans="1:10">
      <c r="A18" s="86" t="s">
        <v>65</v>
      </c>
      <c r="B18" s="79">
        <f>C18+D18</f>
        <v>0</v>
      </c>
      <c r="C18" s="81"/>
      <c r="D18" s="81"/>
      <c r="E18" s="84"/>
      <c r="F18" s="79"/>
      <c r="G18" s="82"/>
      <c r="H18" s="82"/>
      <c r="I18" s="82"/>
      <c r="J18" s="82"/>
    </row>
    <row r="19" ht="33" customHeight="1" spans="1:10">
      <c r="A19" s="86" t="s">
        <v>67</v>
      </c>
      <c r="B19" s="79">
        <f>C19+D19</f>
        <v>0</v>
      </c>
      <c r="C19" s="81"/>
      <c r="D19" s="81"/>
      <c r="E19" s="84"/>
      <c r="F19" s="79"/>
      <c r="G19" s="82"/>
      <c r="H19" s="82"/>
      <c r="I19" s="82"/>
      <c r="J19" s="82"/>
    </row>
    <row r="20" ht="28.9" customHeight="1" spans="1:10">
      <c r="A20" s="85" t="s">
        <v>25</v>
      </c>
      <c r="B20" s="79">
        <f>SUM(B15:B19)</f>
        <v>94.69</v>
      </c>
      <c r="C20" s="79">
        <f>SUM(C15:C19)</f>
        <v>94.69</v>
      </c>
      <c r="D20" s="79">
        <f>SUM(D15:D19)</f>
        <v>0</v>
      </c>
      <c r="E20" s="85" t="s">
        <v>26</v>
      </c>
      <c r="F20" s="79">
        <f>SUM(F15:F19)</f>
        <v>94.69</v>
      </c>
      <c r="G20" s="79">
        <f>SUM(G15:G19)</f>
        <v>94.69</v>
      </c>
      <c r="H20" s="79">
        <f>SUM(H15:H19)</f>
        <v>0</v>
      </c>
      <c r="I20" s="79">
        <f>SUM(I15:I19)</f>
        <v>0</v>
      </c>
      <c r="J20" s="79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C10" sqref="C10"/>
    </sheetView>
  </sheetViews>
  <sheetFormatPr defaultColWidth="9" defaultRowHeight="13.5" outlineLevelCol="6"/>
  <cols>
    <col min="1" max="1" width="13" style="41" customWidth="1"/>
    <col min="2" max="2" width="15.25" style="41" customWidth="1"/>
    <col min="3" max="3" width="9" style="41"/>
    <col min="4" max="4" width="12" style="41" customWidth="1"/>
    <col min="5" max="5" width="15" style="41" customWidth="1"/>
    <col min="6" max="6" width="13" style="41" customWidth="1"/>
    <col min="7" max="7" width="17.625" style="41" customWidth="1"/>
    <col min="8" max="16384" width="9" style="41"/>
  </cols>
  <sheetData>
    <row r="1" ht="28.5" customHeight="1" spans="1:7">
      <c r="A1" s="42" t="s">
        <v>72</v>
      </c>
      <c r="B1" s="43"/>
      <c r="C1" s="43"/>
      <c r="D1" s="43"/>
      <c r="E1" s="43"/>
      <c r="F1" s="43"/>
      <c r="G1" s="43"/>
    </row>
    <row r="2" ht="15" customHeight="1" spans="1:7">
      <c r="A2" s="60"/>
      <c r="B2" s="60"/>
      <c r="C2" s="60"/>
      <c r="D2" s="60"/>
      <c r="E2" s="60"/>
      <c r="F2" s="60"/>
      <c r="G2" s="46" t="s">
        <v>1</v>
      </c>
    </row>
    <row r="3" s="59" customFormat="1" ht="26.25" customHeight="1" spans="1:7">
      <c r="A3" s="61" t="s">
        <v>73</v>
      </c>
      <c r="B3" s="61" t="s">
        <v>73</v>
      </c>
      <c r="C3" s="61" t="s">
        <v>29</v>
      </c>
      <c r="D3" s="61" t="s">
        <v>47</v>
      </c>
      <c r="E3" s="62"/>
      <c r="F3" s="62"/>
      <c r="G3" s="63" t="s">
        <v>74</v>
      </c>
    </row>
    <row r="4" s="59" customFormat="1" ht="24" customHeight="1" spans="1:7">
      <c r="A4" s="61" t="s">
        <v>75</v>
      </c>
      <c r="B4" s="61" t="s">
        <v>76</v>
      </c>
      <c r="C4" s="62"/>
      <c r="D4" s="64" t="s">
        <v>77</v>
      </c>
      <c r="E4" s="61" t="s">
        <v>78</v>
      </c>
      <c r="F4" s="61" t="s">
        <v>79</v>
      </c>
      <c r="G4" s="65"/>
    </row>
    <row r="5" ht="24" customHeight="1" spans="1:7">
      <c r="A5" s="66">
        <v>207</v>
      </c>
      <c r="B5" s="67" t="s">
        <v>9</v>
      </c>
      <c r="C5" s="50">
        <f>D5+G5</f>
        <v>94.69</v>
      </c>
      <c r="D5" s="50">
        <f>SUM(E5:F5)</f>
        <v>94.69</v>
      </c>
      <c r="E5" s="68">
        <v>93.3</v>
      </c>
      <c r="F5" s="68">
        <v>1.39</v>
      </c>
      <c r="G5" s="68"/>
    </row>
    <row r="6" ht="24" customHeight="1" spans="1:7">
      <c r="A6" s="66">
        <v>20702</v>
      </c>
      <c r="B6" s="69" t="s">
        <v>52</v>
      </c>
      <c r="C6" s="50">
        <f>D6+G6</f>
        <v>94.69</v>
      </c>
      <c r="D6" s="50">
        <f t="shared" ref="D6:D26" si="0">SUM(E6:F6)</f>
        <v>94.69</v>
      </c>
      <c r="E6" s="68">
        <v>93.3</v>
      </c>
      <c r="F6" s="68">
        <v>1.39</v>
      </c>
      <c r="G6" s="70"/>
    </row>
    <row r="7" ht="24" customHeight="1" spans="1:7">
      <c r="A7" s="71">
        <v>2070205</v>
      </c>
      <c r="B7" s="69" t="s">
        <v>53</v>
      </c>
      <c r="C7" s="50">
        <f t="shared" ref="C7:C26" si="1">D7+G7</f>
        <v>94.69</v>
      </c>
      <c r="D7" s="50">
        <f t="shared" si="0"/>
        <v>94.69</v>
      </c>
      <c r="E7" s="68">
        <v>93.3</v>
      </c>
      <c r="F7" s="68">
        <v>1.39</v>
      </c>
      <c r="G7" s="70"/>
    </row>
    <row r="8" ht="24" customHeight="1" spans="1:7">
      <c r="A8" s="71"/>
      <c r="B8" s="72" t="s">
        <v>80</v>
      </c>
      <c r="C8" s="50">
        <f t="shared" si="1"/>
        <v>0</v>
      </c>
      <c r="D8" s="50">
        <f t="shared" si="0"/>
        <v>0</v>
      </c>
      <c r="E8" s="73"/>
      <c r="F8" s="68"/>
      <c r="G8" s="68"/>
    </row>
    <row r="9" ht="24" customHeight="1" spans="1:7">
      <c r="A9" s="71"/>
      <c r="B9" s="66" t="s">
        <v>81</v>
      </c>
      <c r="C9" s="50">
        <f t="shared" si="1"/>
        <v>0</v>
      </c>
      <c r="D9" s="50">
        <f t="shared" si="0"/>
        <v>0</v>
      </c>
      <c r="E9" s="73"/>
      <c r="F9" s="73"/>
      <c r="G9" s="73"/>
    </row>
    <row r="10" ht="24" customHeight="1" spans="1:7">
      <c r="A10" s="71"/>
      <c r="B10" s="72" t="s">
        <v>80</v>
      </c>
      <c r="C10" s="50">
        <f t="shared" si="1"/>
        <v>0</v>
      </c>
      <c r="D10" s="50">
        <f t="shared" si="0"/>
        <v>0</v>
      </c>
      <c r="E10" s="73"/>
      <c r="F10" s="73"/>
      <c r="G10" s="73"/>
    </row>
    <row r="11" ht="24" customHeight="1" spans="1:7">
      <c r="A11" s="71"/>
      <c r="B11" s="72" t="s">
        <v>80</v>
      </c>
      <c r="C11" s="50">
        <f t="shared" si="1"/>
        <v>0</v>
      </c>
      <c r="D11" s="50">
        <f t="shared" si="0"/>
        <v>0</v>
      </c>
      <c r="E11" s="73"/>
      <c r="F11" s="73"/>
      <c r="G11" s="73"/>
    </row>
    <row r="12" ht="24" customHeight="1" spans="1:7">
      <c r="A12" s="71"/>
      <c r="B12" s="72" t="s">
        <v>80</v>
      </c>
      <c r="C12" s="50">
        <f t="shared" si="1"/>
        <v>0</v>
      </c>
      <c r="D12" s="50">
        <f t="shared" si="0"/>
        <v>0</v>
      </c>
      <c r="E12" s="73"/>
      <c r="F12" s="73"/>
      <c r="G12" s="73"/>
    </row>
    <row r="13" ht="24" customHeight="1" spans="1:7">
      <c r="A13" s="71"/>
      <c r="B13" s="71"/>
      <c r="C13" s="50">
        <f t="shared" si="1"/>
        <v>0</v>
      </c>
      <c r="D13" s="50">
        <f t="shared" si="0"/>
        <v>0</v>
      </c>
      <c r="E13" s="73"/>
      <c r="F13" s="73"/>
      <c r="G13" s="73"/>
    </row>
    <row r="14" ht="24" customHeight="1" spans="1:7">
      <c r="A14" s="71"/>
      <c r="B14" s="71"/>
      <c r="C14" s="50">
        <f t="shared" si="1"/>
        <v>0</v>
      </c>
      <c r="D14" s="50">
        <f t="shared" si="0"/>
        <v>0</v>
      </c>
      <c r="E14" s="73"/>
      <c r="F14" s="73"/>
      <c r="G14" s="73"/>
    </row>
    <row r="15" ht="24" customHeight="1" spans="1:7">
      <c r="A15" s="71"/>
      <c r="B15" s="71"/>
      <c r="C15" s="50">
        <f t="shared" si="1"/>
        <v>0</v>
      </c>
      <c r="D15" s="50">
        <f t="shared" si="0"/>
        <v>0</v>
      </c>
      <c r="E15" s="73"/>
      <c r="F15" s="73"/>
      <c r="G15" s="73"/>
    </row>
    <row r="16" ht="24" customHeight="1" spans="1:7">
      <c r="A16" s="71"/>
      <c r="B16" s="71"/>
      <c r="C16" s="50">
        <f t="shared" si="1"/>
        <v>0</v>
      </c>
      <c r="D16" s="50">
        <f t="shared" si="0"/>
        <v>0</v>
      </c>
      <c r="E16" s="73"/>
      <c r="F16" s="73"/>
      <c r="G16" s="73"/>
    </row>
    <row r="17" ht="24" customHeight="1" spans="1:7">
      <c r="A17" s="71"/>
      <c r="B17" s="71"/>
      <c r="C17" s="50">
        <f t="shared" si="1"/>
        <v>0</v>
      </c>
      <c r="D17" s="50">
        <f t="shared" si="0"/>
        <v>0</v>
      </c>
      <c r="E17" s="73"/>
      <c r="F17" s="73"/>
      <c r="G17" s="73"/>
    </row>
    <row r="18" ht="24" customHeight="1" spans="1:7">
      <c r="A18" s="71"/>
      <c r="B18" s="71"/>
      <c r="C18" s="50">
        <f t="shared" si="1"/>
        <v>0</v>
      </c>
      <c r="D18" s="50">
        <f t="shared" si="0"/>
        <v>0</v>
      </c>
      <c r="E18" s="73"/>
      <c r="F18" s="73"/>
      <c r="G18" s="73"/>
    </row>
    <row r="19" ht="24" customHeight="1" spans="1:7">
      <c r="A19" s="71"/>
      <c r="B19" s="71"/>
      <c r="C19" s="50">
        <f t="shared" si="1"/>
        <v>0</v>
      </c>
      <c r="D19" s="50">
        <f t="shared" si="0"/>
        <v>0</v>
      </c>
      <c r="E19" s="73"/>
      <c r="F19" s="73"/>
      <c r="G19" s="73"/>
    </row>
    <row r="20" ht="24" customHeight="1" spans="1:7">
      <c r="A20" s="71"/>
      <c r="B20" s="71"/>
      <c r="C20" s="50">
        <f t="shared" si="1"/>
        <v>0</v>
      </c>
      <c r="D20" s="50">
        <f t="shared" si="0"/>
        <v>0</v>
      </c>
      <c r="E20" s="73"/>
      <c r="F20" s="73"/>
      <c r="G20" s="73"/>
    </row>
    <row r="21" ht="24" customHeight="1" spans="1:7">
      <c r="A21" s="71"/>
      <c r="B21" s="71"/>
      <c r="C21" s="50">
        <f t="shared" si="1"/>
        <v>0</v>
      </c>
      <c r="D21" s="50">
        <f t="shared" si="0"/>
        <v>0</v>
      </c>
      <c r="E21" s="73"/>
      <c r="F21" s="73"/>
      <c r="G21" s="73"/>
    </row>
    <row r="22" ht="24" customHeight="1" spans="1:7">
      <c r="A22" s="71"/>
      <c r="B22" s="71"/>
      <c r="C22" s="50">
        <f t="shared" si="1"/>
        <v>0</v>
      </c>
      <c r="D22" s="50">
        <f t="shared" si="0"/>
        <v>0</v>
      </c>
      <c r="E22" s="73"/>
      <c r="F22" s="73"/>
      <c r="G22" s="73"/>
    </row>
    <row r="23" ht="24" customHeight="1" spans="1:7">
      <c r="A23" s="71"/>
      <c r="B23" s="71"/>
      <c r="C23" s="50">
        <f t="shared" si="1"/>
        <v>0</v>
      </c>
      <c r="D23" s="50">
        <f t="shared" si="0"/>
        <v>0</v>
      </c>
      <c r="E23" s="73"/>
      <c r="F23" s="73"/>
      <c r="G23" s="73"/>
    </row>
    <row r="24" ht="24" customHeight="1" spans="1:7">
      <c r="A24" s="71"/>
      <c r="B24" s="71"/>
      <c r="C24" s="50">
        <f t="shared" si="1"/>
        <v>0</v>
      </c>
      <c r="D24" s="50">
        <f t="shared" si="0"/>
        <v>0</v>
      </c>
      <c r="E24" s="73"/>
      <c r="F24" s="73"/>
      <c r="G24" s="73"/>
    </row>
    <row r="25" ht="24" customHeight="1" spans="1:7">
      <c r="A25" s="71"/>
      <c r="B25" s="71"/>
      <c r="C25" s="50">
        <f t="shared" si="1"/>
        <v>0</v>
      </c>
      <c r="D25" s="50">
        <f t="shared" si="0"/>
        <v>0</v>
      </c>
      <c r="E25" s="73"/>
      <c r="F25" s="73"/>
      <c r="G25" s="73"/>
    </row>
    <row r="26" ht="24" customHeight="1" spans="1:7">
      <c r="A26" s="71"/>
      <c r="B26" s="71"/>
      <c r="C26" s="50">
        <f t="shared" si="1"/>
        <v>0</v>
      </c>
      <c r="D26" s="50">
        <f t="shared" si="0"/>
        <v>0</v>
      </c>
      <c r="E26" s="73"/>
      <c r="F26" s="73"/>
      <c r="G26" s="73"/>
    </row>
    <row r="27" ht="24" customHeight="1" spans="1:7">
      <c r="A27" s="74"/>
      <c r="B27" s="48" t="s">
        <v>43</v>
      </c>
      <c r="C27" s="50">
        <f>C5+C9</f>
        <v>94.69</v>
      </c>
      <c r="D27" s="50">
        <f>D5+D9</f>
        <v>94.69</v>
      </c>
      <c r="E27" s="50">
        <f>E5+E9</f>
        <v>93.3</v>
      </c>
      <c r="F27" s="50">
        <f>F5+F9</f>
        <v>1.39</v>
      </c>
      <c r="G27" s="50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opLeftCell="A2" workbookViewId="0">
      <selection activeCell="B10" sqref="B10"/>
    </sheetView>
  </sheetViews>
  <sheetFormatPr defaultColWidth="9" defaultRowHeight="13.5" outlineLevelCol="4"/>
  <cols>
    <col min="1" max="1" width="11.25" style="41" customWidth="1"/>
    <col min="2" max="2" width="18.125" style="41" customWidth="1"/>
    <col min="3" max="5" width="11.25" style="41" customWidth="1"/>
    <col min="6" max="16384" width="9" style="41"/>
  </cols>
  <sheetData>
    <row r="1" ht="55.5" customHeight="1" spans="1:5">
      <c r="A1" s="42" t="s">
        <v>82</v>
      </c>
      <c r="B1" s="43"/>
      <c r="C1" s="43"/>
      <c r="D1" s="43"/>
      <c r="E1" s="43"/>
    </row>
    <row r="2" ht="15" customHeight="1" spans="1:5">
      <c r="A2" s="44"/>
      <c r="B2" s="44"/>
      <c r="C2" s="45"/>
      <c r="D2" s="46" t="s">
        <v>83</v>
      </c>
      <c r="E2" s="45"/>
    </row>
    <row r="3" ht="24" spans="1:5">
      <c r="A3" s="47" t="s">
        <v>84</v>
      </c>
      <c r="B3" s="47" t="s">
        <v>85</v>
      </c>
      <c r="C3" s="47" t="s">
        <v>43</v>
      </c>
      <c r="D3" s="47" t="s">
        <v>78</v>
      </c>
      <c r="E3" s="47" t="s">
        <v>79</v>
      </c>
    </row>
    <row r="4" ht="25.15" customHeight="1" spans="1:5">
      <c r="A4" s="48">
        <v>301</v>
      </c>
      <c r="B4" s="49" t="s">
        <v>86</v>
      </c>
      <c r="C4" s="50">
        <f>SUM(C5:C13)</f>
        <v>93.3</v>
      </c>
      <c r="D4" s="51">
        <f>SUM(D5:D13)</f>
        <v>93.3</v>
      </c>
      <c r="E4" s="52">
        <f>SUM(E5:E13)</f>
        <v>0</v>
      </c>
    </row>
    <row r="5" ht="25.15" customHeight="1" spans="1:5">
      <c r="A5" s="53">
        <v>30101</v>
      </c>
      <c r="B5" s="54" t="s">
        <v>87</v>
      </c>
      <c r="C5" s="50">
        <f t="shared" ref="C5:C13" si="0">SUM(D5:E5)</f>
        <v>43.95</v>
      </c>
      <c r="D5" s="55">
        <v>43.95</v>
      </c>
      <c r="E5" s="55"/>
    </row>
    <row r="6" ht="25.15" customHeight="1" spans="1:5">
      <c r="A6" s="53">
        <v>30102</v>
      </c>
      <c r="B6" s="54" t="s">
        <v>88</v>
      </c>
      <c r="C6" s="50">
        <f t="shared" si="0"/>
        <v>4.81</v>
      </c>
      <c r="D6" s="55">
        <v>4.81</v>
      </c>
      <c r="E6" s="55"/>
    </row>
    <row r="7" ht="25.15" customHeight="1" spans="1:5">
      <c r="A7" s="53">
        <v>30103</v>
      </c>
      <c r="B7" s="54" t="s">
        <v>89</v>
      </c>
      <c r="C7" s="50">
        <f t="shared" si="0"/>
        <v>3.66</v>
      </c>
      <c r="D7" s="56">
        <v>3.66</v>
      </c>
      <c r="E7" s="55"/>
    </row>
    <row r="8" ht="25.15" customHeight="1" spans="1:5">
      <c r="A8" s="53">
        <v>30107</v>
      </c>
      <c r="B8" s="54" t="s">
        <v>90</v>
      </c>
      <c r="C8" s="50">
        <f t="shared" si="0"/>
        <v>18.26</v>
      </c>
      <c r="D8" s="56">
        <v>18.26</v>
      </c>
      <c r="E8" s="55"/>
    </row>
    <row r="9" ht="25.15" customHeight="1" spans="1:5">
      <c r="A9" s="53">
        <v>30108</v>
      </c>
      <c r="B9" s="54" t="s">
        <v>91</v>
      </c>
      <c r="C9" s="50">
        <f t="shared" si="0"/>
        <v>11.11</v>
      </c>
      <c r="D9" s="56">
        <v>11.11</v>
      </c>
      <c r="E9" s="57"/>
    </row>
    <row r="10" ht="25.15" customHeight="1" spans="1:5">
      <c r="A10" s="53">
        <v>30110</v>
      </c>
      <c r="B10" s="54" t="s">
        <v>92</v>
      </c>
      <c r="C10" s="50">
        <f t="shared" si="0"/>
        <v>4.44</v>
      </c>
      <c r="D10" s="56">
        <v>4.44</v>
      </c>
      <c r="E10" s="57"/>
    </row>
    <row r="11" ht="25.15" customHeight="1" spans="1:5">
      <c r="A11" s="53">
        <v>30112</v>
      </c>
      <c r="B11" s="54" t="s">
        <v>93</v>
      </c>
      <c r="C11" s="50">
        <f t="shared" si="0"/>
        <v>0.69</v>
      </c>
      <c r="D11" s="56">
        <v>0.69</v>
      </c>
      <c r="E11" s="57"/>
    </row>
    <row r="12" ht="25.15" customHeight="1" spans="1:5">
      <c r="A12" s="53">
        <v>30113</v>
      </c>
      <c r="B12" s="54" t="s">
        <v>94</v>
      </c>
      <c r="C12" s="50">
        <f t="shared" si="0"/>
        <v>5.56</v>
      </c>
      <c r="D12" s="56">
        <v>5.56</v>
      </c>
      <c r="E12" s="57"/>
    </row>
    <row r="13" ht="25.15" customHeight="1" spans="1:5">
      <c r="A13" s="53">
        <v>30302</v>
      </c>
      <c r="B13" s="54" t="s">
        <v>95</v>
      </c>
      <c r="C13" s="50">
        <f t="shared" si="0"/>
        <v>0.82</v>
      </c>
      <c r="D13" s="56">
        <v>0.82</v>
      </c>
      <c r="E13" s="57"/>
    </row>
    <row r="14" ht="25.15" customHeight="1" spans="1:5">
      <c r="A14" s="48">
        <v>302</v>
      </c>
      <c r="B14" s="49" t="s">
        <v>96</v>
      </c>
      <c r="C14" s="50">
        <f>SUM(C15:C15)</f>
        <v>1.39</v>
      </c>
      <c r="D14" s="50">
        <f>SUM(D15:D15)</f>
        <v>0</v>
      </c>
      <c r="E14" s="50">
        <f>SUM(E15:E15)</f>
        <v>1.39</v>
      </c>
    </row>
    <row r="15" ht="25.15" customHeight="1" spans="1:5">
      <c r="A15" s="53">
        <v>30228</v>
      </c>
      <c r="B15" s="54" t="s">
        <v>97</v>
      </c>
      <c r="C15" s="50">
        <f>SUM(D15:E15)</f>
        <v>1.39</v>
      </c>
      <c r="D15" s="57"/>
      <c r="E15" s="55">
        <v>1.39</v>
      </c>
    </row>
    <row r="16" ht="25.15" customHeight="1" spans="1:5">
      <c r="A16" s="58"/>
      <c r="B16" s="48" t="s">
        <v>43</v>
      </c>
      <c r="C16" s="50">
        <f>C14+C4</f>
        <v>94.69</v>
      </c>
      <c r="D16" s="50">
        <f>D14+D4</f>
        <v>93.3</v>
      </c>
      <c r="E16" s="50">
        <f>E14+E4</f>
        <v>1.39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98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99</v>
      </c>
      <c r="B3" s="28" t="s">
        <v>100</v>
      </c>
      <c r="C3" s="13" t="s">
        <v>101</v>
      </c>
    </row>
    <row r="4" ht="25.15" customHeight="1" spans="1:3">
      <c r="A4" s="33" t="s">
        <v>102</v>
      </c>
      <c r="B4" s="16">
        <f>SUM(B5:B7)</f>
        <v>0</v>
      </c>
      <c r="C4" s="33"/>
    </row>
    <row r="5" ht="25.15" customHeight="1" spans="1:3">
      <c r="A5" s="35" t="s">
        <v>103</v>
      </c>
      <c r="B5" s="28"/>
      <c r="C5" s="28"/>
    </row>
    <row r="6" ht="25.15" customHeight="1" spans="1:3">
      <c r="A6" s="35" t="s">
        <v>104</v>
      </c>
      <c r="B6" s="28"/>
      <c r="C6" s="28"/>
    </row>
    <row r="7" ht="25.15" customHeight="1" spans="1:3">
      <c r="A7" s="36" t="s">
        <v>105</v>
      </c>
      <c r="B7" s="16">
        <f>SUM(B8:B9)</f>
        <v>0</v>
      </c>
      <c r="C7" s="33"/>
    </row>
    <row r="8" ht="24.75" spans="1:3">
      <c r="A8" s="37" t="s">
        <v>106</v>
      </c>
      <c r="B8" s="28"/>
      <c r="C8" s="28"/>
    </row>
    <row r="9" ht="30" customHeight="1" spans="1:3">
      <c r="A9" s="38" t="s">
        <v>107</v>
      </c>
      <c r="B9" s="28"/>
      <c r="C9" s="39"/>
    </row>
    <row r="10" ht="132" customHeight="1" spans="1:3">
      <c r="A10" s="40" t="s">
        <v>108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109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45</v>
      </c>
      <c r="B3" s="27" t="s">
        <v>46</v>
      </c>
      <c r="C3" s="13" t="s">
        <v>43</v>
      </c>
      <c r="D3" s="28" t="s">
        <v>47</v>
      </c>
      <c r="E3" s="13" t="s">
        <v>48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43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110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spans="1:5">
      <c r="A3" s="27" t="s">
        <v>45</v>
      </c>
      <c r="B3" s="27" t="s">
        <v>46</v>
      </c>
      <c r="C3" s="13" t="s">
        <v>43</v>
      </c>
      <c r="D3" s="28" t="s">
        <v>47</v>
      </c>
      <c r="E3" s="13" t="s">
        <v>48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43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A.宇</cp:lastModifiedBy>
  <dcterms:created xsi:type="dcterms:W3CDTF">2022-04-19T08:17:00Z</dcterms:created>
  <dcterms:modified xsi:type="dcterms:W3CDTF">2026-04-27T07:00:01Z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