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67" firstSheet="2" activeTab="10"/>
  </bookViews>
  <sheets>
    <sheet name="一、收支总表" sheetId="1" r:id="rId1"/>
    <sheet name="二、收入总表" sheetId="2" r:id="rId2"/>
    <sheet name="三、支出总表" sheetId="3" r:id="rId3"/>
    <sheet name="四、财政拨款收支总表" sheetId="4" r:id="rId4"/>
    <sheet name="五、一般公共预算支出表" sheetId="5" r:id="rId5"/>
    <sheet name="六、一般公共预算基本支出表" sheetId="6" r:id="rId6"/>
    <sheet name="七、一般公共预算“三公”经费支出表" sheetId="7" r:id="rId7"/>
    <sheet name="八、政府性基金预算支出表" sheetId="8" r:id="rId8"/>
    <sheet name="九、国有资本经营预算支出表" sheetId="9" r:id="rId9"/>
    <sheet name="十、项目支出表" sheetId="10" r:id="rId10"/>
    <sheet name="十一、项目支出绩效目标表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<sst xmlns="http://schemas.openxmlformats.org/spreadsheetml/2006/main" count="355" uniqueCount="186">
  <si>
    <t>收支总表</t>
  </si>
  <si>
    <t>单位：万元</t>
  </si>
  <si>
    <t>收       入</t>
  </si>
  <si>
    <r>
      <rPr>
        <sz val="10"/>
        <color theme="1"/>
        <rFont val="宋体"/>
        <charset val="134"/>
      </rPr>
      <t xml:space="preserve">支 </t>
    </r>
    <r>
      <rPr>
        <sz val="10"/>
        <color theme="1"/>
        <rFont val="Times New Roman"/>
        <charset val="134"/>
      </rPr>
      <t xml:space="preserve">       </t>
    </r>
    <r>
      <rPr>
        <sz val="10"/>
        <color theme="1"/>
        <rFont val="宋体"/>
        <charset val="134"/>
      </rPr>
      <t>出</t>
    </r>
  </si>
  <si>
    <t>项  目</t>
  </si>
  <si>
    <t>小计：</t>
  </si>
  <si>
    <t>2025年预算</t>
  </si>
  <si>
    <t>预算管理一体化系统中上年结转</t>
  </si>
  <si>
    <t>一、财政拨款收入</t>
  </si>
  <si>
    <t>一、医疗卫生与计划生育支出</t>
  </si>
  <si>
    <t>一般公共预算拨款收入</t>
  </si>
  <si>
    <t>二、社会保障和就业支出</t>
  </si>
  <si>
    <t>政府性基金预算拨款收入</t>
  </si>
  <si>
    <t>国有资本经营预算拨款收入</t>
  </si>
  <si>
    <t>二、财政专户管理资金收入</t>
  </si>
  <si>
    <t>三、单位资金收入</t>
  </si>
  <si>
    <t>事业收入</t>
  </si>
  <si>
    <t>事业单位经营收入</t>
  </si>
  <si>
    <t>上级补助收入</t>
  </si>
  <si>
    <t>附属单位上缴收入</t>
  </si>
  <si>
    <t>其他收入</t>
  </si>
  <si>
    <r>
      <rPr>
        <b/>
        <sz val="10"/>
        <color theme="1"/>
        <rFont val="Times New Roman"/>
        <charset val="134"/>
      </rPr>
      <t>本年收入</t>
    </r>
    <r>
      <rPr>
        <b/>
        <sz val="10"/>
        <color theme="1"/>
        <rFont val="宋体"/>
        <charset val="134"/>
      </rPr>
      <t xml:space="preserve">       </t>
    </r>
    <r>
      <rPr>
        <b/>
        <sz val="10"/>
        <color theme="1"/>
        <rFont val="Times New Roman"/>
        <charset val="134"/>
      </rPr>
      <t>合计</t>
    </r>
  </si>
  <si>
    <t>本年支出  
合计</t>
  </si>
  <si>
    <t>财政拨款结转</t>
  </si>
  <si>
    <t>结转下年支出</t>
  </si>
  <si>
    <t>其他收入结转结余</t>
  </si>
  <si>
    <t>收入总计</t>
  </si>
  <si>
    <t>支出总计</t>
  </si>
  <si>
    <t>收入总表</t>
  </si>
  <si>
    <t>部门（单位）</t>
  </si>
  <si>
    <t>总计</t>
  </si>
  <si>
    <t>当年预算</t>
  </si>
  <si>
    <r>
      <rPr>
        <sz val="9"/>
        <color theme="1"/>
        <rFont val="宋体"/>
        <charset val="134"/>
      </rPr>
      <t>预算管理一体化系统中</t>
    </r>
    <r>
      <rPr>
        <sz val="9"/>
        <color rgb="FF000000"/>
        <rFont val="宋体"/>
        <charset val="134"/>
      </rPr>
      <t>上年结转</t>
    </r>
  </si>
  <si>
    <t>一般公共预算</t>
  </si>
  <si>
    <t>政府性基金预算</t>
  </si>
  <si>
    <t>国有资本经营预算</t>
  </si>
  <si>
    <t>财政专户管理资金</t>
  </si>
  <si>
    <t>一般公共预算拨款结转</t>
  </si>
  <si>
    <t>政府性基金预算拨款结转</t>
  </si>
  <si>
    <t>国有资本经营预算拨款结转</t>
  </si>
  <si>
    <t>财政专户管理资金结转结余</t>
  </si>
  <si>
    <t>单位资金结转结余</t>
  </si>
  <si>
    <t>用事业基金弥补收支差额</t>
  </si>
  <si>
    <t>长白朝鲜族自治县结核病防治所</t>
  </si>
  <si>
    <t>合计</t>
  </si>
  <si>
    <t>支出总表</t>
  </si>
  <si>
    <t>功能分类科目代码</t>
  </si>
  <si>
    <t>功能分类科目名称</t>
  </si>
  <si>
    <t>基本支出</t>
  </si>
  <si>
    <t>项目支出</t>
  </si>
  <si>
    <t>事业单位经营支出</t>
  </si>
  <si>
    <t>上缴上级支出</t>
  </si>
  <si>
    <t>对附属单位补助支出</t>
  </si>
  <si>
    <t>疾病预防控制机构</t>
  </si>
  <si>
    <t>事业单位医疗</t>
  </si>
  <si>
    <t>机关事业单位基本养老保险缴费支出</t>
  </si>
  <si>
    <t>机关事业单位职业年金缴费支出</t>
  </si>
  <si>
    <t>财政拨款收支预算表</t>
  </si>
  <si>
    <r>
      <rPr>
        <sz val="10"/>
        <color rgb="FF000000"/>
        <rFont val="华文细黑"/>
        <charset val="134"/>
      </rPr>
      <t> </t>
    </r>
    <r>
      <rPr>
        <sz val="10"/>
        <color rgb="FF000000"/>
        <rFont val="宋体"/>
        <charset val="134"/>
      </rPr>
      <t>单位：万元</t>
    </r>
  </si>
  <si>
    <t>收      入</t>
  </si>
  <si>
    <t>支      出</t>
  </si>
  <si>
    <t>一、本年收入</t>
  </si>
  <si>
    <t>1.一般公共预算拨款</t>
  </si>
  <si>
    <t>2.政府性基金预算拨款</t>
  </si>
  <si>
    <t>3.国有资本经营预算拨款</t>
  </si>
  <si>
    <t>本年收入合计</t>
  </si>
  <si>
    <t>本年支出合计</t>
  </si>
  <si>
    <t>二、财政拨款结转：</t>
  </si>
  <si>
    <t>结转下年</t>
  </si>
  <si>
    <t>一般公共预算支出表</t>
  </si>
  <si>
    <t>功能分类</t>
  </si>
  <si>
    <r>
      <rPr>
        <b/>
        <sz val="10"/>
        <color rgb="FF000000"/>
        <rFont val="宋体"/>
        <charset val="134"/>
      </rPr>
      <t>项目</t>
    </r>
    <r>
      <rPr>
        <b/>
        <sz val="10"/>
        <color rgb="FF000000"/>
        <rFont val="Times New Roman"/>
        <charset val="134"/>
      </rPr>
      <t xml:space="preserve">                                                               </t>
    </r>
    <r>
      <rPr>
        <b/>
        <sz val="10"/>
        <color rgb="FF000000"/>
        <rFont val="宋体"/>
        <charset val="134"/>
      </rPr>
      <t>支出</t>
    </r>
  </si>
  <si>
    <t>科目代码</t>
  </si>
  <si>
    <t>科目名称</t>
  </si>
  <si>
    <r>
      <rPr>
        <b/>
        <sz val="10"/>
        <color rgb="FF000000"/>
        <rFont val="华文细黑"/>
        <charset val="134"/>
      </rPr>
      <t>小</t>
    </r>
    <r>
      <rPr>
        <b/>
        <sz val="10"/>
        <color rgb="FF000000"/>
        <rFont val="宋体"/>
        <charset val="134"/>
      </rPr>
      <t>计：</t>
    </r>
  </si>
  <si>
    <t>人员经费</t>
  </si>
  <si>
    <t>公用经费</t>
  </si>
  <si>
    <r>
      <rPr>
        <sz val="10"/>
        <color rgb="FF000000"/>
        <rFont val="Times New Roman"/>
        <charset val="134"/>
      </rPr>
      <t xml:space="preserve">                 </t>
    </r>
    <r>
      <rPr>
        <sz val="10"/>
        <color rgb="FF000000"/>
        <rFont val="宋体"/>
        <charset val="134"/>
      </rPr>
      <t>机关事业单位基本养老保险缴费支出</t>
    </r>
  </si>
  <si>
    <t>一般公共预算基本支出表</t>
  </si>
  <si>
    <r>
      <rPr>
        <sz val="10"/>
        <color theme="1"/>
        <rFont val="Times New Roman"/>
        <charset val="134"/>
      </rPr>
      <t>　</t>
    </r>
    <r>
      <rPr>
        <sz val="10"/>
        <color theme="1"/>
        <rFont val="华文细黑"/>
        <charset val="134"/>
      </rPr>
      <t>单位：万元</t>
    </r>
  </si>
  <si>
    <t>经济分类科目代码</t>
  </si>
  <si>
    <r>
      <rPr>
        <sz val="10"/>
        <color theme="1"/>
        <rFont val="宋体"/>
        <charset val="134"/>
      </rPr>
      <t>经济分类科目</t>
    </r>
    <r>
      <rPr>
        <sz val="10"/>
        <color theme="1"/>
        <rFont val="华文细黑"/>
        <charset val="134"/>
      </rPr>
      <t>名称</t>
    </r>
  </si>
  <si>
    <t>一、工资福利支出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</si>
  <si>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</si>
  <si>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</si>
  <si>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</si>
  <si>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</si>
  <si>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</si>
  <si>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</si>
  <si>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</si>
  <si>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其他社会保障缴费</t>
  </si>
  <si>
    <t>住房公积金</t>
  </si>
  <si>
    <t>其他对个人和家庭的补助</t>
  </si>
  <si>
    <t>退休费</t>
  </si>
  <si>
    <t>二、商品和服务支出</t>
  </si>
  <si>
    <t>办公费</t>
  </si>
  <si>
    <t>取暖费</t>
  </si>
  <si>
    <r>
      <rPr>
        <sz val="22"/>
        <color theme="1"/>
        <rFont val="宋体"/>
        <charset val="134"/>
      </rPr>
      <t>一般公共预算</t>
    </r>
    <r>
      <rPr>
        <sz val="22"/>
        <color rgb="FF000000"/>
        <rFont val="宋体"/>
        <charset val="134"/>
      </rPr>
      <t>“三公”经费支出表</t>
    </r>
  </si>
  <si>
    <r>
      <rPr>
        <sz val="10"/>
        <color rgb="FF000000"/>
        <rFont val="Times New Roman"/>
        <charset val="134"/>
      </rPr>
      <t>项</t>
    </r>
    <r>
      <rPr>
        <sz val="10"/>
        <color rgb="FF000000"/>
        <rFont val="Times New Roman"/>
        <charset val="134"/>
      </rPr>
      <t xml:space="preserve">    </t>
    </r>
    <r>
      <rPr>
        <sz val="10"/>
        <color rgb="FF000000"/>
        <rFont val="Times New Roman"/>
        <charset val="134"/>
      </rPr>
      <t>目</t>
    </r>
  </si>
  <si>
    <r>
      <rPr>
        <sz val="10"/>
        <color rgb="FF000000"/>
        <rFont val="Times New Roman"/>
        <charset val="134"/>
      </rPr>
      <t>2025</t>
    </r>
    <r>
      <rPr>
        <sz val="10"/>
        <color rgb="FF000000"/>
        <rFont val="宋体"/>
        <charset val="134"/>
      </rPr>
      <t>年预算数</t>
    </r>
  </si>
  <si>
    <t>备注</t>
  </si>
  <si>
    <t>合    计</t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</si>
  <si>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、因公出国（境）费用</t>
    </r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</si>
  <si>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、公务接待费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</si>
  <si>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、公务用车费</t>
    </r>
  </si>
  <si>
    <r>
      <rPr>
        <sz val="10"/>
        <color rgb="FF000000"/>
        <rFont val="宋体"/>
        <charset val="134"/>
      </rPr>
      <t>其中：
（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）公务用车运行维护费</t>
    </r>
  </si>
  <si>
    <r>
      <rPr>
        <sz val="10"/>
        <color rgb="FF000000"/>
        <rFont val="Times New Roman"/>
        <charset val="134"/>
      </rPr>
      <t xml:space="preserve">          （2</t>
    </r>
    <r>
      <rPr>
        <sz val="10"/>
        <color rgb="FF000000"/>
        <rFont val="宋体"/>
        <charset val="134"/>
      </rPr>
      <t>）公务用车购置</t>
    </r>
  </si>
  <si>
    <r>
      <rPr>
        <sz val="12"/>
        <color theme="1"/>
        <rFont val="宋体"/>
        <charset val="134"/>
        <scheme val="minor"/>
      </rPr>
      <t>说明：
  1、“2025年预算数”的单位范围包括部门本级及所属</t>
    </r>
    <r>
      <rPr>
        <u/>
        <sz val="12"/>
        <color theme="1"/>
        <rFont val="宋体"/>
        <charset val="134"/>
        <scheme val="minor"/>
      </rPr>
      <t>1</t>
    </r>
    <r>
      <rPr>
        <sz val="12"/>
        <color theme="1"/>
        <rFont val="宋体"/>
        <charset val="134"/>
        <scheme val="minor"/>
      </rPr>
      <t>个预算单位。   
  2、“2025年预算数”的实有人员</t>
    </r>
    <r>
      <rPr>
        <u/>
        <sz val="12"/>
        <color theme="1"/>
        <rFont val="宋体"/>
        <charset val="134"/>
        <scheme val="minor"/>
      </rPr>
      <t>15</t>
    </r>
    <r>
      <rPr>
        <sz val="12"/>
        <color theme="1"/>
        <rFont val="宋体"/>
        <charset val="134"/>
        <scheme val="minor"/>
      </rPr>
      <t>人，其中：在职人员</t>
    </r>
    <r>
      <rPr>
        <u/>
        <sz val="12"/>
        <color theme="1"/>
        <rFont val="宋体"/>
        <charset val="134"/>
        <scheme val="minor"/>
      </rPr>
      <t>7</t>
    </r>
    <r>
      <rPr>
        <sz val="12"/>
        <color theme="1"/>
        <rFont val="宋体"/>
        <charset val="134"/>
        <scheme val="minor"/>
      </rPr>
      <t>人，离退休人员</t>
    </r>
    <r>
      <rPr>
        <u/>
        <sz val="12"/>
        <color theme="1"/>
        <rFont val="宋体"/>
        <charset val="134"/>
        <scheme val="minor"/>
      </rPr>
      <t>8</t>
    </r>
    <r>
      <rPr>
        <sz val="12"/>
        <color theme="1"/>
        <rFont val="宋体"/>
        <charset val="134"/>
        <scheme val="minor"/>
      </rPr>
      <t>人。
  3、按照吉林省财政厅《关于规范按权责发生制列支事项的通知》（吉财办〔2021〕900号）及《吉林省省级部门财政拨款结转和结余资金管理办法》（吉财预〔2021〕1120号）要求，坚持“过紧日子”思想，在2022年“三公”经费预算中额度在当年预算执行未形成支出的，由同级财政统一收回。</t>
    </r>
  </si>
  <si>
    <t>政府性基金预算支出表</t>
  </si>
  <si>
    <t>国有资本经营预算支出表</t>
  </si>
  <si>
    <t>2025年项目支出表</t>
  </si>
  <si>
    <t>类型
(一次性项目/经常性项目/阶段性项目)</t>
  </si>
  <si>
    <t>项目名称</t>
  </si>
  <si>
    <t>项目单位</t>
  </si>
  <si>
    <t>本年财政拨款金额</t>
  </si>
  <si>
    <t>一级项目</t>
  </si>
  <si>
    <t>二级项目</t>
  </si>
  <si>
    <t>经常性</t>
  </si>
  <si>
    <t>结核所残疾人保障金</t>
  </si>
  <si>
    <t>结核病防治经费</t>
  </si>
  <si>
    <t>结核所迁入新址搬迁费</t>
  </si>
  <si>
    <t>3.0</t>
  </si>
  <si>
    <r>
      <rPr>
        <sz val="9"/>
        <color theme="1"/>
        <rFont val="宋体"/>
        <charset val="134"/>
      </rPr>
      <t>更换银海云</t>
    </r>
    <r>
      <rPr>
        <sz val="9"/>
        <color theme="1"/>
        <rFont val="Calibri"/>
        <charset val="134"/>
      </rPr>
      <t>HIS</t>
    </r>
    <r>
      <rPr>
        <sz val="9"/>
        <color theme="1"/>
        <rFont val="宋体"/>
        <charset val="134"/>
      </rPr>
      <t>系统医保支付报销系统</t>
    </r>
  </si>
  <si>
    <t>5.0</t>
  </si>
  <si>
    <t>10.91</t>
  </si>
  <si>
    <t>注：按照2022年政府常务会审议通过的项目预算填列。</t>
  </si>
  <si>
    <t>含：2022年预算项目、稳调基金和财政结转，以及系统中结转的指标。</t>
  </si>
  <si>
    <t>项目支出绩效目标表</t>
  </si>
  <si>
    <t>项目级次</t>
  </si>
  <si>
    <t>项目资金
(万元）</t>
  </si>
  <si>
    <t>年度资金总额</t>
  </si>
  <si>
    <t>其中：财政拨款</t>
  </si>
  <si>
    <t xml:space="preserve">      其他资金</t>
  </si>
  <si>
    <t>年度绩效目标</t>
  </si>
  <si>
    <t>年度缴纳残疾人保障金12000元，保障残疾人就业提高残疾人生活水平和社会参与度。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</si>
  <si>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</si>
  <si>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</si>
  <si>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</si>
  <si>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</si>
  <si>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</si>
  <si>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</si>
  <si>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</si>
  <si>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缴纳残保金人数</t>
  </si>
  <si>
    <t>=</t>
  </si>
  <si>
    <t>质量指标</t>
  </si>
  <si>
    <t>缴纳残保金准确率</t>
  </si>
  <si>
    <t>成本指标</t>
  </si>
  <si>
    <t>缴纳残保金成本</t>
  </si>
  <si>
    <t>≦1.2万元</t>
  </si>
  <si>
    <t>时效指标</t>
  </si>
  <si>
    <t>缴纳残保金的及时性</t>
  </si>
  <si>
    <t>效果指标</t>
  </si>
  <si>
    <t>经济效益指标</t>
  </si>
  <si>
    <t>社会效益指标</t>
  </si>
  <si>
    <t>保障职工权益</t>
  </si>
  <si>
    <t>生态效益指标</t>
  </si>
  <si>
    <t>可持续影响指标</t>
  </si>
  <si>
    <t>满意度指标</t>
  </si>
  <si>
    <t>职工满意度</t>
  </si>
  <si>
    <r>
      <rPr>
        <sz val="10"/>
        <color theme="1"/>
        <rFont val="SimSun"/>
        <charset val="134"/>
      </rPr>
      <t>≧</t>
    </r>
    <r>
      <rPr>
        <sz val="10"/>
        <color theme="1"/>
        <rFont val="宋体"/>
        <charset val="134"/>
        <scheme val="minor"/>
      </rPr>
      <t>95%</t>
    </r>
  </si>
  <si>
    <t>注：只填列一级项目支出绩效目标。</t>
  </si>
  <si>
    <t>2025年，为支持结核病防治事业发展，为进一步落实好全县结核病防治工作重点和分类指导意见，遵照“遏制结核病防治计划”和“十四五”结核病防治规划要求，确保全县结防工作稳步推进特制订全县2025年结核病防治重点工作安排，减少结核感染、患病和死亡，切实降低结核病疾病负担，提高人民群众健康水平。防治经费用于能力建设和质量控制及综合工作（培训、督导、宣传），提升结核病诊疗管理能力和业务人员技能水平，提升全社会结核病认知水平。</t>
  </si>
  <si>
    <t>督导、宣传、培训、实验室试剂和耗材</t>
  </si>
  <si>
    <t>检测合格率</t>
  </si>
  <si>
    <t>购买实验室试剂和耗材、培训、宣传、差旅费</t>
  </si>
  <si>
    <t>1.71万元</t>
  </si>
  <si>
    <t>宣传、培训、督导、采购实验室试剂和耗材时间</t>
  </si>
  <si>
    <t>2025.1.1-2025.12.31</t>
  </si>
  <si>
    <t>有效保障肺结核患者检测</t>
  </si>
  <si>
    <r>
      <rPr>
        <sz val="10"/>
        <color rgb="FF000000"/>
        <rFont val="SimSun"/>
        <charset val="134"/>
      </rPr>
      <t>≧</t>
    </r>
    <r>
      <rPr>
        <sz val="10"/>
        <color rgb="FF000000"/>
        <rFont val="华文细黑"/>
        <charset val="134"/>
      </rPr>
      <t>95%</t>
    </r>
  </si>
  <si>
    <t>肺结核患者满意度</t>
  </si>
  <si>
    <t>为了更好的开展结核病防治工作，确保全县结防工作稳步推进特制订全县结核病防治重点工作安排，减少结核感染、患病和死亡，切实降低结核病疾病负担，提高人民群众健康水平，改善医疗环境。</t>
  </si>
  <si>
    <t>办公家具（桌椅、文件柜）、设备（电脑、打印机）、档案资料等项目的打包、装卸费用等</t>
  </si>
  <si>
    <t>购买办公家具（桌椅、文件柜）、设备（电脑、打印机）、档案资料等项目的打包、装卸费用等</t>
  </si>
  <si>
    <t>3万元</t>
  </si>
  <si>
    <t>办公家具（桌椅、文件柜）、设备（电脑、打印机）、档案资料等项目的打包、装卸费用等购买时间和搬迁时间</t>
  </si>
  <si>
    <t>单位履职能力很大提高</t>
  </si>
  <si>
    <r>
      <t>≧</t>
    </r>
    <r>
      <rPr>
        <sz val="11"/>
        <color rgb="FF000000"/>
        <rFont val="华文细黑"/>
        <charset val="134"/>
      </rPr>
      <t>95%</t>
    </r>
  </si>
  <si>
    <r>
      <t>≧</t>
    </r>
    <r>
      <rPr>
        <sz val="11"/>
        <color theme="1"/>
        <rFont val="宋体"/>
        <charset val="134"/>
        <scheme val="minor"/>
      </rPr>
      <t>95%</t>
    </r>
  </si>
  <si>
    <t>银海HIS系统是医疗、核心业务管理、包含门诊挂号、电子病历、遗嘱管理、药品库存等模块，规范患者就诊到费用结算的全流程报销管理系统，保障参保人待遇，实现医疗费用合理控制。</t>
  </si>
  <si>
    <t>银海HIS系统是医疗、核心业务管理系统</t>
  </si>
  <si>
    <t>资金拨付率</t>
  </si>
  <si>
    <t>5万元</t>
  </si>
  <si>
    <t>银海HIS系统是医疗、核心业务管理系统的启动时间</t>
  </si>
  <si>
    <t>保障参保人待遇、合理医疗费用控制</t>
  </si>
  <si>
    <t>参保人待遇满意度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</si>
</sst>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3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0"/>
      <color rgb="FF000000"/>
      <name val="华文细黑"/>
      <charset val="134"/>
    </font>
    <font>
      <sz val="15"/>
      <color rgb="FF000000"/>
      <name val="华文细黑"/>
      <charset val="134"/>
    </font>
    <font>
      <sz val="15"/>
      <color rgb="FF000000"/>
      <name val="Times New Roman"/>
      <charset val="134"/>
    </font>
    <font>
      <sz val="12"/>
      <color rgb="FF000000"/>
      <name val="华文细黑"/>
      <charset val="134"/>
    </font>
    <font>
      <sz val="10"/>
      <color rgb="FF000000"/>
      <name val="SimSun"/>
      <charset val="134"/>
    </font>
    <font>
      <sz val="10"/>
      <color theme="1"/>
      <name val="SimSun"/>
      <charset val="134"/>
    </font>
    <font>
      <sz val="20"/>
      <color theme="1"/>
      <name val="宋体"/>
      <charset val="134"/>
      <scheme val="minor"/>
    </font>
    <font>
      <sz val="9"/>
      <color rgb="FF000000"/>
      <name val="华文细黑"/>
      <charset val="134"/>
    </font>
    <font>
      <sz val="11"/>
      <color rgb="FF000000"/>
      <name val="华文细黑"/>
      <charset val="134"/>
    </font>
    <font>
      <sz val="16"/>
      <color rgb="FF000000"/>
      <name val="华文细黑"/>
      <charset val="134"/>
    </font>
    <font>
      <sz val="16"/>
      <color rgb="FF000000"/>
      <name val="Times New Roman"/>
      <charset val="134"/>
    </font>
    <font>
      <sz val="14"/>
      <color rgb="FF000000"/>
      <name val="华文细黑"/>
      <charset val="134"/>
    </font>
    <font>
      <sz val="11"/>
      <color rgb="FF000000"/>
      <name val="SimSun"/>
      <charset val="134"/>
    </font>
    <font>
      <sz val="16"/>
      <color theme="1"/>
      <name val="宋体"/>
      <charset val="134"/>
      <scheme val="minor"/>
    </font>
    <font>
      <sz val="11"/>
      <color theme="1"/>
      <name val="SimSun"/>
      <charset val="134"/>
    </font>
    <font>
      <sz val="22"/>
      <color theme="1"/>
      <name val="宋体"/>
      <charset val="134"/>
    </font>
    <font>
      <sz val="16"/>
      <color theme="1"/>
      <name val="宋体"/>
      <charset val="134"/>
    </font>
    <font>
      <sz val="16"/>
      <color theme="1"/>
      <name val="Calibri"/>
      <charset val="134"/>
    </font>
    <font>
      <sz val="10"/>
      <color theme="1"/>
      <name val="Calibri"/>
      <charset val="134"/>
    </font>
    <font>
      <sz val="10"/>
      <color rgb="FF000000"/>
      <name val="Times New Roman"/>
      <charset val="134"/>
    </font>
    <font>
      <sz val="8"/>
      <color theme="1"/>
      <name val="宋体"/>
      <charset val="134"/>
    </font>
    <font>
      <sz val="9"/>
      <color theme="1"/>
      <name val="宋体"/>
      <charset val="134"/>
    </font>
    <font>
      <sz val="10"/>
      <color rgb="FF000000"/>
      <name val="Calibri"/>
      <charset val="134"/>
    </font>
    <font>
      <sz val="8"/>
      <color theme="1"/>
      <name val="Calibri"/>
      <charset val="134"/>
    </font>
    <font>
      <sz val="10"/>
      <color rgb="FF000000"/>
      <name val="宋体"/>
      <charset val="134"/>
    </font>
    <font>
      <sz val="22"/>
      <color theme="1"/>
      <name val="Times New Roman"/>
      <charset val="134"/>
    </font>
    <font>
      <sz val="12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b/>
      <sz val="10"/>
      <color rgb="FF000000"/>
      <name val="宋体"/>
      <charset val="134"/>
    </font>
    <font>
      <sz val="16"/>
      <color theme="1"/>
      <name val="Times New Roman"/>
      <charset val="134"/>
    </font>
    <font>
      <b/>
      <sz val="11"/>
      <color theme="1"/>
      <name val="宋体"/>
      <charset val="134"/>
      <scheme val="minor"/>
    </font>
    <font>
      <b/>
      <sz val="10"/>
      <color rgb="FF000000"/>
      <name val="Times New Roman"/>
      <charset val="134"/>
    </font>
    <font>
      <b/>
      <sz val="10"/>
      <color rgb="FF000000"/>
      <name val="华文细黑"/>
      <charset val="134"/>
    </font>
    <font>
      <b/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华文细黑"/>
      <charset val="134"/>
    </font>
    <font>
      <sz val="9"/>
      <color rgb="FF000000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2"/>
      <color theme="1"/>
      <name val="宋体"/>
      <charset val="134"/>
      <scheme val="minor"/>
    </font>
    <font>
      <sz val="22"/>
      <color rgb="FF000000"/>
      <name val="宋体"/>
      <charset val="134"/>
    </font>
    <font>
      <sz val="9"/>
      <color theme="1"/>
      <name val="Calibri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6" borderId="12" applyNumberFormat="0" applyAlignment="0" applyProtection="0">
      <alignment vertical="center"/>
    </xf>
    <xf numFmtId="0" fontId="46" fillId="7" borderId="13" applyNumberFormat="0" applyAlignment="0" applyProtection="0">
      <alignment vertical="center"/>
    </xf>
    <xf numFmtId="0" fontId="47" fillId="7" borderId="12" applyNumberFormat="0" applyAlignment="0" applyProtection="0">
      <alignment vertical="center"/>
    </xf>
    <xf numFmtId="0" fontId="48" fillId="8" borderId="14" applyNumberFormat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9" fontId="7" fillId="0" borderId="1" xfId="0" applyNumberFormat="1" applyFont="1" applyBorder="1">
      <alignment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9" fontId="14" fillId="0" borderId="1" xfId="0" applyNumberFormat="1" applyFont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>
      <alignment vertical="center"/>
    </xf>
    <xf numFmtId="0" fontId="0" fillId="0" borderId="1" xfId="0" applyFont="1" applyBorder="1">
      <alignment vertical="center"/>
    </xf>
    <xf numFmtId="0" fontId="14" fillId="0" borderId="1" xfId="0" applyFont="1" applyBorder="1" applyAlignment="1">
      <alignment horizontal="center" vertical="center" wrapText="1"/>
    </xf>
    <xf numFmtId="9" fontId="16" fillId="0" borderId="1" xfId="0" applyNumberFormat="1" applyFont="1" applyBorder="1">
      <alignment vertical="center"/>
    </xf>
    <xf numFmtId="49" fontId="0" fillId="0" borderId="0" xfId="0" applyNumberFormat="1">
      <alignment vertical="center"/>
    </xf>
    <xf numFmtId="0" fontId="17" fillId="0" borderId="0" xfId="0" applyFont="1" applyAlignment="1">
      <alignment horizontal="center" vertical="center" wrapText="1"/>
    </xf>
    <xf numFmtId="49" fontId="17" fillId="0" borderId="0" xfId="0" applyNumberFormat="1" applyFont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43" fontId="21" fillId="3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49" fontId="21" fillId="3" borderId="1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22" fillId="0" borderId="0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0" fillId="3" borderId="1" xfId="0" applyFill="1" applyBorder="1">
      <alignment vertical="center"/>
    </xf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right" vertical="center" wrapText="1"/>
    </xf>
    <xf numFmtId="0" fontId="26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43" fontId="21" fillId="4" borderId="1" xfId="0" applyNumberFormat="1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left" vertical="center" wrapText="1"/>
    </xf>
    <xf numFmtId="43" fontId="21" fillId="4" borderId="1" xfId="0" applyNumberFormat="1" applyFont="1" applyFill="1" applyBorder="1" applyAlignment="1">
      <alignment horizontal="right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 indent="1"/>
    </xf>
    <xf numFmtId="0" fontId="21" fillId="0" borderId="1" xfId="0" applyFont="1" applyFill="1" applyBorder="1" applyAlignment="1">
      <alignment horizontal="left" vertical="center" wrapText="1" indent="1"/>
    </xf>
    <xf numFmtId="0" fontId="26" fillId="0" borderId="1" xfId="0" applyFont="1" applyBorder="1" applyAlignment="1">
      <alignment horizontal="left" vertical="center" wrapText="1" indent="2"/>
    </xf>
    <xf numFmtId="0" fontId="21" fillId="0" borderId="1" xfId="0" applyFont="1" applyBorder="1" applyAlignment="1">
      <alignment horizontal="left" vertical="center" wrapText="1"/>
    </xf>
    <xf numFmtId="0" fontId="28" fillId="0" borderId="0" xfId="0" applyFont="1" applyAlignment="1">
      <alignment horizontal="left" vertical="top" wrapText="1"/>
    </xf>
    <xf numFmtId="0" fontId="29" fillId="0" borderId="0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right" vertical="center" wrapText="1"/>
    </xf>
    <xf numFmtId="0" fontId="30" fillId="0" borderId="1" xfId="0" applyFont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left" vertical="center" wrapText="1"/>
    </xf>
    <xf numFmtId="43" fontId="29" fillId="3" borderId="1" xfId="0" applyNumberFormat="1" applyFont="1" applyFill="1" applyBorder="1" applyAlignment="1">
      <alignment horizontal="center" vertical="center" wrapText="1"/>
    </xf>
    <xf numFmtId="43" fontId="32" fillId="3" borderId="1" xfId="0" applyNumberFormat="1" applyFont="1" applyFill="1" applyBorder="1" applyAlignment="1">
      <alignment horizontal="right" vertical="center" wrapText="1"/>
    </xf>
    <xf numFmtId="0" fontId="21" fillId="0" borderId="1" xfId="0" applyFont="1" applyBorder="1" applyAlignment="1">
      <alignment horizontal="left" vertical="center" wrapText="1" indent="2"/>
    </xf>
    <xf numFmtId="43" fontId="23" fillId="4" borderId="1" xfId="0" applyNumberFormat="1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center" wrapText="1" indent="2"/>
    </xf>
    <xf numFmtId="43" fontId="32" fillId="4" borderId="1" xfId="0" applyNumberFormat="1" applyFont="1" applyFill="1" applyBorder="1" applyAlignment="1">
      <alignment horizontal="right" vertical="center" wrapText="1"/>
    </xf>
    <xf numFmtId="43" fontId="32" fillId="0" borderId="1" xfId="0" applyNumberFormat="1" applyFont="1" applyBorder="1" applyAlignment="1">
      <alignment horizontal="right" vertical="top" wrapText="1"/>
    </xf>
    <xf numFmtId="0" fontId="29" fillId="0" borderId="1" xfId="0" applyFont="1" applyBorder="1" applyAlignment="1">
      <alignment horizontal="left" vertical="center" wrapText="1" indent="2"/>
    </xf>
    <xf numFmtId="0" fontId="21" fillId="3" borderId="1" xfId="0" applyFont="1" applyFill="1" applyBorder="1" applyAlignment="1">
      <alignment horizontal="center" vertical="center" wrapText="1" indent="2"/>
    </xf>
    <xf numFmtId="0" fontId="33" fillId="0" borderId="0" xfId="0" applyFont="1">
      <alignment vertical="center"/>
    </xf>
    <xf numFmtId="0" fontId="31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left" vertical="center" wrapText="1"/>
    </xf>
    <xf numFmtId="0" fontId="26" fillId="4" borderId="1" xfId="0" applyFont="1" applyFill="1" applyBorder="1" applyAlignment="1">
      <alignment horizontal="left" vertical="center" wrapText="1" indent="2"/>
    </xf>
    <xf numFmtId="43" fontId="26" fillId="4" borderId="1" xfId="0" applyNumberFormat="1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vertical="center" wrapText="1"/>
    </xf>
    <xf numFmtId="0" fontId="21" fillId="4" borderId="1" xfId="0" applyFont="1" applyFill="1" applyBorder="1" applyAlignment="1">
      <alignment horizontal="left" vertical="center" wrapText="1" indent="2"/>
    </xf>
    <xf numFmtId="0" fontId="21" fillId="3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 wrapText="1"/>
    </xf>
    <xf numFmtId="0" fontId="29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43" fontId="29" fillId="3" borderId="1" xfId="0" applyNumberFormat="1" applyFont="1" applyFill="1" applyBorder="1" applyAlignment="1">
      <alignment horizontal="left" vertical="center" wrapText="1"/>
    </xf>
    <xf numFmtId="43" fontId="29" fillId="0" borderId="1" xfId="0" applyNumberFormat="1" applyFont="1" applyBorder="1" applyAlignment="1">
      <alignment horizontal="left" vertical="center" wrapText="1"/>
    </xf>
    <xf numFmtId="43" fontId="29" fillId="0" borderId="1" xfId="0" applyNumberFormat="1" applyFont="1" applyBorder="1" applyAlignment="1">
      <alignment horizontal="left" vertical="top" wrapText="1"/>
    </xf>
    <xf numFmtId="0" fontId="29" fillId="4" borderId="1" xfId="0" applyFont="1" applyFill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 wrapText="1"/>
    </xf>
    <xf numFmtId="0" fontId="36" fillId="3" borderId="1" xfId="0" applyFont="1" applyFill="1" applyBorder="1" applyAlignment="1">
      <alignment horizontal="left" vertical="center" wrapText="1"/>
    </xf>
    <xf numFmtId="0" fontId="30" fillId="0" borderId="1" xfId="0" applyFont="1" applyBorder="1" applyAlignment="1">
      <alignment horizontal="left" vertical="center" wrapText="1"/>
    </xf>
    <xf numFmtId="0" fontId="17" fillId="0" borderId="0" xfId="0" applyFont="1" applyAlignment="1">
      <alignment horizontal="center" wrapText="1"/>
    </xf>
    <xf numFmtId="0" fontId="27" fillId="0" borderId="0" xfId="0" applyFont="1" applyAlignment="1">
      <alignment horizontal="center" wrapText="1"/>
    </xf>
    <xf numFmtId="0" fontId="21" fillId="0" borderId="0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4" borderId="1" xfId="0" applyFont="1" applyFill="1" applyBorder="1" applyAlignment="1">
      <alignment vertical="center" wrapText="1"/>
    </xf>
    <xf numFmtId="0" fontId="30" fillId="4" borderId="1" xfId="0" applyFont="1" applyFill="1" applyBorder="1" applyAlignment="1">
      <alignment horizontal="center" vertical="center" wrapText="1"/>
    </xf>
    <xf numFmtId="0" fontId="30" fillId="4" borderId="2" xfId="0" applyFont="1" applyFill="1" applyBorder="1" applyAlignment="1">
      <alignment horizontal="center" vertical="center" wrapText="1"/>
    </xf>
    <xf numFmtId="0" fontId="30" fillId="4" borderId="4" xfId="0" applyFont="1" applyFill="1" applyBorder="1" applyAlignment="1">
      <alignment horizontal="center" vertical="center" wrapText="1"/>
    </xf>
    <xf numFmtId="0" fontId="30" fillId="4" borderId="3" xfId="0" applyFont="1" applyFill="1" applyBorder="1" applyAlignment="1">
      <alignment horizontal="center" vertical="center" wrapText="1"/>
    </xf>
    <xf numFmtId="43" fontId="29" fillId="0" borderId="1" xfId="0" applyNumberFormat="1" applyFont="1" applyBorder="1" applyAlignment="1">
      <alignment horizontal="center" vertical="center" wrapText="1"/>
    </xf>
    <xf numFmtId="43" fontId="21" fillId="0" borderId="1" xfId="0" applyNumberFormat="1" applyFont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Border="1" applyAlignment="1">
      <alignment horizontal="left" wrapText="1"/>
    </xf>
    <xf numFmtId="0" fontId="30" fillId="4" borderId="5" xfId="0" applyFont="1" applyFill="1" applyBorder="1" applyAlignment="1">
      <alignment horizontal="center" vertical="center" wrapText="1"/>
    </xf>
    <xf numFmtId="0" fontId="30" fillId="4" borderId="6" xfId="0" applyFont="1" applyFill="1" applyBorder="1" applyAlignment="1">
      <alignment horizontal="center" vertical="center" wrapText="1"/>
    </xf>
    <xf numFmtId="0" fontId="30" fillId="4" borderId="7" xfId="0" applyFont="1" applyFill="1" applyBorder="1" applyAlignment="1">
      <alignment horizontal="center" vertical="center" wrapText="1"/>
    </xf>
    <xf numFmtId="43" fontId="21" fillId="3" borderId="8" xfId="0" applyNumberFormat="1" applyFont="1" applyFill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43" fontId="30" fillId="0" borderId="1" xfId="0" applyNumberFormat="1" applyFont="1" applyBorder="1" applyAlignment="1">
      <alignment horizontal="center" vertical="center" wrapText="1"/>
    </xf>
    <xf numFmtId="0" fontId="36" fillId="3" borderId="1" xfId="0" applyFont="1" applyFill="1" applyBorder="1" applyAlignment="1">
      <alignment horizontal="center" vertical="center" wrapText="1"/>
    </xf>
    <xf numFmtId="2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workbookViewId="0">
      <selection activeCell="D7" sqref="D7"/>
    </sheetView>
  </sheetViews>
  <sheetFormatPr defaultColWidth="9" defaultRowHeight="13.5"/>
  <cols>
    <col min="1" max="1" width="15.625" customWidth="1"/>
    <col min="5" max="5" width="15.625" customWidth="1"/>
  </cols>
  <sheetData>
    <row r="1" ht="28.5" customHeight="1" spans="1:8">
      <c r="A1" s="36" t="s">
        <v>0</v>
      </c>
      <c r="B1" s="68"/>
      <c r="C1" s="68"/>
      <c r="D1" s="68"/>
      <c r="E1" s="68"/>
      <c r="F1" s="68"/>
      <c r="G1" s="68"/>
      <c r="H1" s="68"/>
    </row>
    <row r="2" ht="15" customHeight="1" spans="1:8">
      <c r="A2" s="134"/>
      <c r="B2" s="134"/>
      <c r="C2" s="134"/>
      <c r="D2" s="134"/>
      <c r="E2" s="134"/>
      <c r="F2" s="134"/>
      <c r="G2" s="134" t="s">
        <v>1</v>
      </c>
      <c r="H2" s="134"/>
    </row>
    <row r="3" ht="28.9" customHeight="1" spans="1:8">
      <c r="A3" s="101" t="s">
        <v>2</v>
      </c>
      <c r="B3" s="101"/>
      <c r="C3" s="101"/>
      <c r="D3" s="101"/>
      <c r="E3" s="76" t="s">
        <v>3</v>
      </c>
      <c r="F3" s="76"/>
      <c r="G3" s="76"/>
      <c r="H3" s="76"/>
    </row>
    <row r="4" ht="37.5" customHeight="1" spans="1:8">
      <c r="A4" s="101" t="s">
        <v>4</v>
      </c>
      <c r="B4" s="76" t="s">
        <v>5</v>
      </c>
      <c r="C4" s="76" t="s">
        <v>6</v>
      </c>
      <c r="D4" s="76" t="s">
        <v>7</v>
      </c>
      <c r="E4" s="101" t="s">
        <v>4</v>
      </c>
      <c r="F4" s="76" t="s">
        <v>5</v>
      </c>
      <c r="G4" s="135" t="s">
        <v>6</v>
      </c>
      <c r="H4" s="76" t="s">
        <v>7</v>
      </c>
    </row>
    <row r="5" ht="25.5" customHeight="1" spans="1:8">
      <c r="A5" s="76" t="s">
        <v>8</v>
      </c>
      <c r="B5" s="79">
        <f>SUM(C5:D5)</f>
        <v>95.46</v>
      </c>
      <c r="C5" s="122">
        <v>95.16</v>
      </c>
      <c r="D5" s="122">
        <v>0.3</v>
      </c>
      <c r="E5" s="76" t="s">
        <v>9</v>
      </c>
      <c r="F5" s="79">
        <f>SUM(G5:H5)</f>
        <v>85.83</v>
      </c>
      <c r="G5" s="122">
        <v>85.83</v>
      </c>
      <c r="H5" s="122"/>
    </row>
    <row r="6" ht="25.5" customHeight="1" spans="1:8">
      <c r="A6" s="76" t="s">
        <v>10</v>
      </c>
      <c r="B6" s="79">
        <f t="shared" ref="B6:B19" si="0">SUM(C6:D6)</f>
        <v>95.46</v>
      </c>
      <c r="C6" s="122">
        <v>95.16</v>
      </c>
      <c r="D6" s="122">
        <v>0.3</v>
      </c>
      <c r="E6" s="76" t="s">
        <v>11</v>
      </c>
      <c r="F6" s="79">
        <f t="shared" ref="F6:F15" si="1">SUM(G6:H6)</f>
        <v>9.63</v>
      </c>
      <c r="G6" s="122">
        <v>9.63</v>
      </c>
      <c r="H6" s="122"/>
    </row>
    <row r="7" ht="37.5" customHeight="1" spans="1:8">
      <c r="A7" s="76" t="s">
        <v>12</v>
      </c>
      <c r="B7" s="79">
        <f t="shared" si="0"/>
        <v>0</v>
      </c>
      <c r="C7" s="122"/>
      <c r="D7" s="122"/>
      <c r="E7" s="76"/>
      <c r="F7" s="79">
        <f t="shared" si="1"/>
        <v>0</v>
      </c>
      <c r="G7" s="122"/>
      <c r="H7" s="122"/>
    </row>
    <row r="8" ht="37.5" customHeight="1" spans="1:8">
      <c r="A8" s="76" t="s">
        <v>13</v>
      </c>
      <c r="B8" s="79">
        <f t="shared" si="0"/>
        <v>0</v>
      </c>
      <c r="C8" s="122"/>
      <c r="D8" s="122"/>
      <c r="E8" s="76"/>
      <c r="F8" s="79">
        <f t="shared" si="1"/>
        <v>0</v>
      </c>
      <c r="G8" s="122"/>
      <c r="H8" s="122"/>
    </row>
    <row r="9" ht="37.5" customHeight="1" spans="1:14">
      <c r="A9" s="118" t="s">
        <v>14</v>
      </c>
      <c r="B9" s="79">
        <f t="shared" si="0"/>
        <v>0</v>
      </c>
      <c r="C9" s="122"/>
      <c r="D9" s="122"/>
      <c r="E9" s="118"/>
      <c r="F9" s="79">
        <f t="shared" si="1"/>
        <v>0</v>
      </c>
      <c r="G9" s="122"/>
      <c r="H9" s="122"/>
      <c r="N9" s="138"/>
    </row>
    <row r="10" ht="25.5" customHeight="1" spans="1:14">
      <c r="A10" s="118" t="s">
        <v>15</v>
      </c>
      <c r="B10" s="79">
        <f t="shared" si="0"/>
        <v>0</v>
      </c>
      <c r="C10" s="122">
        <f>SUM(C11:C15)</f>
        <v>0</v>
      </c>
      <c r="D10" s="122">
        <f>SUM(D11:D15)</f>
        <v>0</v>
      </c>
      <c r="E10" s="118"/>
      <c r="F10" s="79">
        <f t="shared" si="1"/>
        <v>0</v>
      </c>
      <c r="G10" s="122"/>
      <c r="H10" s="122"/>
      <c r="N10" s="138"/>
    </row>
    <row r="11" ht="27" customHeight="1" spans="1:8">
      <c r="A11" s="76" t="s">
        <v>16</v>
      </c>
      <c r="B11" s="79">
        <f t="shared" si="0"/>
        <v>0</v>
      </c>
      <c r="C11" s="122"/>
      <c r="D11" s="122"/>
      <c r="E11" s="76"/>
      <c r="F11" s="79">
        <f t="shared" si="1"/>
        <v>0</v>
      </c>
      <c r="G11" s="122"/>
      <c r="H11" s="122"/>
    </row>
    <row r="12" ht="25.5" customHeight="1" spans="1:8">
      <c r="A12" s="76" t="s">
        <v>17</v>
      </c>
      <c r="B12" s="79">
        <f t="shared" si="0"/>
        <v>0</v>
      </c>
      <c r="C12" s="122"/>
      <c r="D12" s="122"/>
      <c r="E12" s="76"/>
      <c r="F12" s="79">
        <f t="shared" si="1"/>
        <v>0</v>
      </c>
      <c r="G12" s="122"/>
      <c r="H12" s="122"/>
    </row>
    <row r="13" ht="25.5" customHeight="1" spans="1:8">
      <c r="A13" s="76" t="s">
        <v>18</v>
      </c>
      <c r="B13" s="79">
        <f t="shared" si="0"/>
        <v>0</v>
      </c>
      <c r="C13" s="122"/>
      <c r="D13" s="122"/>
      <c r="E13" s="76"/>
      <c r="F13" s="79">
        <f t="shared" si="1"/>
        <v>0</v>
      </c>
      <c r="G13" s="122"/>
      <c r="H13" s="122"/>
    </row>
    <row r="14" ht="25.5" customHeight="1" spans="1:8">
      <c r="A14" s="76" t="s">
        <v>19</v>
      </c>
      <c r="B14" s="79">
        <f t="shared" si="0"/>
        <v>0</v>
      </c>
      <c r="C14" s="122"/>
      <c r="D14" s="122"/>
      <c r="E14" s="76"/>
      <c r="F14" s="79">
        <f t="shared" si="1"/>
        <v>0</v>
      </c>
      <c r="G14" s="122"/>
      <c r="H14" s="122"/>
    </row>
    <row r="15" ht="19.9" customHeight="1" spans="1:8">
      <c r="A15" s="76" t="s">
        <v>20</v>
      </c>
      <c r="B15" s="79">
        <f t="shared" si="0"/>
        <v>0</v>
      </c>
      <c r="C15" s="136"/>
      <c r="D15" s="136"/>
      <c r="E15" s="76"/>
      <c r="F15" s="79">
        <f t="shared" si="1"/>
        <v>0</v>
      </c>
      <c r="G15" s="136"/>
      <c r="H15" s="136"/>
    </row>
    <row r="16" ht="25.5" customHeight="1" spans="1:8">
      <c r="A16" s="137" t="s">
        <v>21</v>
      </c>
      <c r="B16" s="79">
        <f t="shared" si="0"/>
        <v>95.46</v>
      </c>
      <c r="C16" s="79">
        <f>C5+C9+C10</f>
        <v>95.16</v>
      </c>
      <c r="D16" s="79">
        <f>D5+D9+D10</f>
        <v>0.3</v>
      </c>
      <c r="E16" s="137" t="s">
        <v>22</v>
      </c>
      <c r="F16" s="79">
        <f>SUM(F5:F15)</f>
        <v>95.46</v>
      </c>
      <c r="G16" s="79">
        <f>SUM(G5:G15)</f>
        <v>95.46</v>
      </c>
      <c r="H16" s="79">
        <f>SUM(H5:H15)</f>
        <v>0</v>
      </c>
    </row>
    <row r="17" ht="25.5" customHeight="1" spans="1:8">
      <c r="A17" s="76" t="s">
        <v>23</v>
      </c>
      <c r="B17" s="79">
        <f t="shared" si="0"/>
        <v>0</v>
      </c>
      <c r="C17" s="122"/>
      <c r="D17" s="122"/>
      <c r="E17" s="76" t="s">
        <v>24</v>
      </c>
      <c r="F17" s="79">
        <f>SUM(G17:H17)</f>
        <v>0</v>
      </c>
      <c r="G17" s="122"/>
      <c r="H17" s="122"/>
    </row>
    <row r="18" ht="25.5" customHeight="1" spans="1:8">
      <c r="A18" s="76" t="s">
        <v>25</v>
      </c>
      <c r="B18" s="79">
        <f t="shared" si="0"/>
        <v>0</v>
      </c>
      <c r="C18" s="122"/>
      <c r="D18" s="122"/>
      <c r="E18" s="76"/>
      <c r="F18" s="79">
        <f>SUM(G18:H18)</f>
        <v>0</v>
      </c>
      <c r="G18" s="122"/>
      <c r="H18" s="122"/>
    </row>
    <row r="19" ht="33" customHeight="1" spans="1:8">
      <c r="A19" s="137" t="s">
        <v>26</v>
      </c>
      <c r="B19" s="79">
        <f t="shared" si="0"/>
        <v>95.46</v>
      </c>
      <c r="C19" s="79">
        <f>SUM(C16:C18)</f>
        <v>95.16</v>
      </c>
      <c r="D19" s="79">
        <f>SUM(D16:D18)</f>
        <v>0.3</v>
      </c>
      <c r="E19" s="137" t="s">
        <v>27</v>
      </c>
      <c r="F19" s="79">
        <f>SUM(F16:F18)</f>
        <v>95.46</v>
      </c>
      <c r="G19" s="79">
        <f>SUM(G16:G18)</f>
        <v>95.46</v>
      </c>
      <c r="H19" s="79">
        <f>SUM(H16:H18)</f>
        <v>0</v>
      </c>
    </row>
  </sheetData>
  <mergeCells count="6">
    <mergeCell ref="A1:H1"/>
    <mergeCell ref="A2:C2"/>
    <mergeCell ref="E2:F2"/>
    <mergeCell ref="G2:H2"/>
    <mergeCell ref="A3:D3"/>
    <mergeCell ref="E3:H3"/>
  </mergeCells>
  <pageMargins left="0.314583333333333" right="0.314583333333333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0"/>
  <sheetViews>
    <sheetView workbookViewId="0">
      <selection activeCell="N10" sqref="N10"/>
    </sheetView>
  </sheetViews>
  <sheetFormatPr defaultColWidth="9" defaultRowHeight="13.5"/>
  <cols>
    <col min="1" max="1" width="29.125" customWidth="1"/>
  </cols>
  <sheetData>
    <row r="1" ht="27" spans="1:19">
      <c r="A1" s="36" t="s">
        <v>28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ht="15" customHeight="1" spans="1:19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25"/>
      <c r="N2" s="112"/>
      <c r="O2" s="126"/>
      <c r="P2" s="60" t="s">
        <v>1</v>
      </c>
      <c r="Q2" s="60"/>
      <c r="R2" s="60"/>
      <c r="S2" s="60"/>
    </row>
    <row r="3" ht="15" customHeight="1" spans="1:19">
      <c r="A3" s="61" t="s">
        <v>29</v>
      </c>
      <c r="B3" s="61" t="s">
        <v>30</v>
      </c>
      <c r="C3" s="61" t="s">
        <v>31</v>
      </c>
      <c r="D3" s="61"/>
      <c r="E3" s="61"/>
      <c r="F3" s="61"/>
      <c r="G3" s="61"/>
      <c r="H3" s="61"/>
      <c r="I3" s="61"/>
      <c r="J3" s="61"/>
      <c r="K3" s="61"/>
      <c r="L3" s="61"/>
      <c r="M3" s="48" t="s">
        <v>32</v>
      </c>
      <c r="N3" s="48"/>
      <c r="O3" s="48"/>
      <c r="P3" s="48"/>
      <c r="Q3" s="48"/>
      <c r="R3" s="48"/>
      <c r="S3" s="48"/>
    </row>
    <row r="4" ht="15" customHeight="1" spans="1:19">
      <c r="A4" s="61"/>
      <c r="B4" s="61"/>
      <c r="C4" s="118" t="s">
        <v>5</v>
      </c>
      <c r="D4" s="119" t="s">
        <v>33</v>
      </c>
      <c r="E4" s="119" t="s">
        <v>34</v>
      </c>
      <c r="F4" s="119" t="s">
        <v>35</v>
      </c>
      <c r="G4" s="119" t="s">
        <v>36</v>
      </c>
      <c r="H4" s="118" t="s">
        <v>16</v>
      </c>
      <c r="I4" s="127" t="s">
        <v>17</v>
      </c>
      <c r="J4" s="119" t="s">
        <v>18</v>
      </c>
      <c r="K4" s="119" t="s">
        <v>19</v>
      </c>
      <c r="L4" s="127" t="s">
        <v>20</v>
      </c>
      <c r="M4" s="127" t="s">
        <v>5</v>
      </c>
      <c r="N4" s="118" t="s">
        <v>37</v>
      </c>
      <c r="O4" s="118" t="s">
        <v>38</v>
      </c>
      <c r="P4" s="118" t="s">
        <v>39</v>
      </c>
      <c r="Q4" s="118" t="s">
        <v>40</v>
      </c>
      <c r="R4" s="118" t="s">
        <v>41</v>
      </c>
      <c r="S4" s="131" t="s">
        <v>42</v>
      </c>
    </row>
    <row r="5" ht="15" customHeight="1" spans="1:19">
      <c r="A5" s="61"/>
      <c r="B5" s="61"/>
      <c r="C5" s="118"/>
      <c r="D5" s="120"/>
      <c r="E5" s="120"/>
      <c r="F5" s="120"/>
      <c r="G5" s="120"/>
      <c r="H5" s="118"/>
      <c r="I5" s="128"/>
      <c r="J5" s="120"/>
      <c r="K5" s="120"/>
      <c r="L5" s="128"/>
      <c r="M5" s="128"/>
      <c r="N5" s="118"/>
      <c r="O5" s="118"/>
      <c r="P5" s="118"/>
      <c r="Q5" s="118"/>
      <c r="R5" s="118"/>
      <c r="S5" s="132"/>
    </row>
    <row r="6" ht="15" customHeight="1" spans="1:19">
      <c r="A6" s="61"/>
      <c r="B6" s="61"/>
      <c r="C6" s="118"/>
      <c r="D6" s="121"/>
      <c r="E6" s="121"/>
      <c r="F6" s="121"/>
      <c r="G6" s="121"/>
      <c r="H6" s="118"/>
      <c r="I6" s="129"/>
      <c r="J6" s="121"/>
      <c r="K6" s="121"/>
      <c r="L6" s="129"/>
      <c r="M6" s="129"/>
      <c r="N6" s="118"/>
      <c r="O6" s="118"/>
      <c r="P6" s="118"/>
      <c r="Q6" s="118"/>
      <c r="R6" s="118"/>
      <c r="S6" s="133"/>
    </row>
    <row r="7" ht="15" customHeight="1" spans="1:19">
      <c r="A7" s="102" t="s">
        <v>43</v>
      </c>
      <c r="B7" s="45">
        <f>C7+M7</f>
        <v>95.46</v>
      </c>
      <c r="C7" s="45">
        <f>SUM(D7:L7)</f>
        <v>95.16</v>
      </c>
      <c r="D7" s="122">
        <v>95.16</v>
      </c>
      <c r="E7" s="123"/>
      <c r="F7" s="123"/>
      <c r="G7" s="123"/>
      <c r="H7" s="123"/>
      <c r="I7" s="123"/>
      <c r="J7" s="123"/>
      <c r="K7" s="123"/>
      <c r="L7" s="123"/>
      <c r="M7" s="45">
        <f>SUM(N7:S7)</f>
        <v>0.3</v>
      </c>
      <c r="N7" s="123">
        <v>0.3</v>
      </c>
      <c r="O7" s="123"/>
      <c r="P7" s="123"/>
      <c r="Q7" s="123"/>
      <c r="R7" s="123"/>
      <c r="S7" s="123"/>
    </row>
    <row r="8" ht="15" customHeight="1" spans="1:19">
      <c r="A8" s="65"/>
      <c r="B8" s="45">
        <f t="shared" ref="B8:B20" si="0">C8+M8</f>
        <v>0</v>
      </c>
      <c r="C8" s="45">
        <f t="shared" ref="C8:C20" si="1">SUM(D8:L8)</f>
        <v>0</v>
      </c>
      <c r="D8" s="66"/>
      <c r="E8" s="66"/>
      <c r="F8" s="66"/>
      <c r="G8" s="66"/>
      <c r="H8" s="66"/>
      <c r="I8" s="66"/>
      <c r="J8" s="66"/>
      <c r="K8" s="66"/>
      <c r="L8" s="66"/>
      <c r="M8" s="45">
        <f t="shared" ref="M8:M20" si="2">SUM(N8:S8)</f>
        <v>0</v>
      </c>
      <c r="N8" s="66"/>
      <c r="O8" s="66"/>
      <c r="P8" s="66"/>
      <c r="Q8" s="66"/>
      <c r="R8" s="66"/>
      <c r="S8" s="66"/>
    </row>
    <row r="9" ht="15" customHeight="1" spans="1:19">
      <c r="A9" s="65"/>
      <c r="B9" s="45">
        <f t="shared" si="0"/>
        <v>0</v>
      </c>
      <c r="C9" s="45">
        <f t="shared" si="1"/>
        <v>0</v>
      </c>
      <c r="D9" s="66"/>
      <c r="E9" s="66"/>
      <c r="F9" s="66"/>
      <c r="G9" s="66"/>
      <c r="H9" s="66"/>
      <c r="I9" s="66"/>
      <c r="J9" s="66"/>
      <c r="K9" s="66"/>
      <c r="L9" s="66"/>
      <c r="M9" s="45">
        <f t="shared" si="2"/>
        <v>0</v>
      </c>
      <c r="N9" s="66"/>
      <c r="O9" s="66"/>
      <c r="P9" s="66"/>
      <c r="Q9" s="66"/>
      <c r="R9" s="66"/>
      <c r="S9" s="66"/>
    </row>
    <row r="10" ht="15" customHeight="1" spans="1:19">
      <c r="A10" s="65"/>
      <c r="B10" s="45">
        <f t="shared" si="0"/>
        <v>0</v>
      </c>
      <c r="C10" s="45">
        <f t="shared" si="1"/>
        <v>0</v>
      </c>
      <c r="D10" s="66"/>
      <c r="E10" s="66"/>
      <c r="F10" s="66"/>
      <c r="G10" s="66"/>
      <c r="H10" s="66"/>
      <c r="I10" s="66"/>
      <c r="J10" s="66"/>
      <c r="K10" s="66"/>
      <c r="L10" s="66"/>
      <c r="M10" s="45">
        <f t="shared" si="2"/>
        <v>0</v>
      </c>
      <c r="N10" s="66"/>
      <c r="O10" s="66"/>
      <c r="P10" s="66"/>
      <c r="Q10" s="66"/>
      <c r="R10" s="66"/>
      <c r="S10" s="66"/>
    </row>
    <row r="11" ht="15" customHeight="1" spans="1:19">
      <c r="A11" s="65"/>
      <c r="B11" s="45">
        <f t="shared" si="0"/>
        <v>0</v>
      </c>
      <c r="C11" s="45">
        <f t="shared" si="1"/>
        <v>0</v>
      </c>
      <c r="D11" s="66"/>
      <c r="E11" s="66"/>
      <c r="F11" s="66"/>
      <c r="G11" s="66"/>
      <c r="H11" s="66"/>
      <c r="I11" s="66"/>
      <c r="J11" s="66"/>
      <c r="K11" s="66"/>
      <c r="L11" s="66"/>
      <c r="M11" s="45">
        <f t="shared" si="2"/>
        <v>0</v>
      </c>
      <c r="N11" s="66"/>
      <c r="O11" s="66"/>
      <c r="P11" s="66"/>
      <c r="Q11" s="66"/>
      <c r="R11" s="66"/>
      <c r="S11" s="66"/>
    </row>
    <row r="12" ht="15" customHeight="1" spans="1:19">
      <c r="A12" s="65"/>
      <c r="B12" s="45">
        <f t="shared" si="0"/>
        <v>0</v>
      </c>
      <c r="C12" s="45">
        <f t="shared" si="1"/>
        <v>0</v>
      </c>
      <c r="D12" s="66"/>
      <c r="E12" s="66"/>
      <c r="F12" s="66"/>
      <c r="G12" s="66"/>
      <c r="H12" s="66"/>
      <c r="I12" s="66"/>
      <c r="J12" s="66"/>
      <c r="K12" s="66"/>
      <c r="L12" s="66"/>
      <c r="M12" s="45">
        <f t="shared" si="2"/>
        <v>0</v>
      </c>
      <c r="N12" s="66"/>
      <c r="O12" s="66"/>
      <c r="P12" s="66"/>
      <c r="Q12" s="66"/>
      <c r="R12" s="66"/>
      <c r="S12" s="66"/>
    </row>
    <row r="13" ht="15" customHeight="1" spans="1:19">
      <c r="A13" s="63"/>
      <c r="B13" s="45">
        <f t="shared" si="0"/>
        <v>0</v>
      </c>
      <c r="C13" s="45">
        <f t="shared" si="1"/>
        <v>0</v>
      </c>
      <c r="D13" s="66"/>
      <c r="E13" s="66"/>
      <c r="F13" s="66"/>
      <c r="G13" s="66"/>
      <c r="H13" s="66"/>
      <c r="I13" s="66"/>
      <c r="J13" s="66"/>
      <c r="K13" s="66"/>
      <c r="L13" s="66"/>
      <c r="M13" s="45">
        <f t="shared" si="2"/>
        <v>0</v>
      </c>
      <c r="N13" s="66"/>
      <c r="O13" s="66"/>
      <c r="P13" s="66"/>
      <c r="Q13" s="66"/>
      <c r="R13" s="66"/>
      <c r="S13" s="66"/>
    </row>
    <row r="14" ht="15" customHeight="1" spans="1:19">
      <c r="A14" s="65"/>
      <c r="B14" s="45">
        <f t="shared" si="0"/>
        <v>0</v>
      </c>
      <c r="C14" s="45">
        <f t="shared" si="1"/>
        <v>0</v>
      </c>
      <c r="D14" s="66"/>
      <c r="E14" s="66"/>
      <c r="F14" s="66"/>
      <c r="G14" s="66"/>
      <c r="H14" s="66"/>
      <c r="I14" s="66"/>
      <c r="J14" s="66"/>
      <c r="K14" s="66"/>
      <c r="L14" s="66"/>
      <c r="M14" s="45">
        <f t="shared" si="2"/>
        <v>0</v>
      </c>
      <c r="N14" s="66"/>
      <c r="O14" s="66"/>
      <c r="P14" s="66"/>
      <c r="Q14" s="66"/>
      <c r="R14" s="66"/>
      <c r="S14" s="66"/>
    </row>
    <row r="15" ht="15" customHeight="1" spans="1:19">
      <c r="A15" s="65"/>
      <c r="B15" s="45">
        <f t="shared" si="0"/>
        <v>0</v>
      </c>
      <c r="C15" s="45">
        <f t="shared" si="1"/>
        <v>0</v>
      </c>
      <c r="D15" s="66"/>
      <c r="E15" s="66"/>
      <c r="F15" s="66"/>
      <c r="G15" s="66"/>
      <c r="H15" s="66"/>
      <c r="I15" s="66"/>
      <c r="J15" s="66"/>
      <c r="K15" s="66"/>
      <c r="L15" s="66"/>
      <c r="M15" s="45">
        <f t="shared" si="2"/>
        <v>0</v>
      </c>
      <c r="N15" s="66"/>
      <c r="O15" s="66"/>
      <c r="P15" s="66"/>
      <c r="Q15" s="66"/>
      <c r="R15" s="66"/>
      <c r="S15" s="66"/>
    </row>
    <row r="16" ht="15" customHeight="1" spans="1:19">
      <c r="A16" s="65"/>
      <c r="B16" s="45">
        <f t="shared" si="0"/>
        <v>0</v>
      </c>
      <c r="C16" s="45">
        <f t="shared" si="1"/>
        <v>0</v>
      </c>
      <c r="D16" s="66"/>
      <c r="E16" s="66"/>
      <c r="F16" s="66"/>
      <c r="G16" s="66"/>
      <c r="H16" s="66"/>
      <c r="I16" s="66"/>
      <c r="J16" s="66"/>
      <c r="K16" s="66"/>
      <c r="L16" s="66"/>
      <c r="M16" s="45">
        <f t="shared" si="2"/>
        <v>0</v>
      </c>
      <c r="N16" s="66"/>
      <c r="O16" s="66"/>
      <c r="P16" s="66"/>
      <c r="Q16" s="66"/>
      <c r="R16" s="66"/>
      <c r="S16" s="66"/>
    </row>
    <row r="17" ht="15" customHeight="1" spans="1:19">
      <c r="A17" s="65"/>
      <c r="B17" s="45">
        <f t="shared" si="0"/>
        <v>0</v>
      </c>
      <c r="C17" s="45">
        <f t="shared" si="1"/>
        <v>0</v>
      </c>
      <c r="D17" s="66"/>
      <c r="E17" s="66"/>
      <c r="F17" s="66"/>
      <c r="G17" s="66"/>
      <c r="H17" s="66"/>
      <c r="I17" s="66"/>
      <c r="J17" s="66"/>
      <c r="K17" s="66"/>
      <c r="L17" s="66"/>
      <c r="M17" s="45">
        <f t="shared" si="2"/>
        <v>0</v>
      </c>
      <c r="N17" s="66"/>
      <c r="O17" s="66"/>
      <c r="P17" s="66"/>
      <c r="Q17" s="66"/>
      <c r="R17" s="66"/>
      <c r="S17" s="66"/>
    </row>
    <row r="18" ht="15" customHeight="1" spans="1:19">
      <c r="A18" s="65"/>
      <c r="B18" s="45">
        <f t="shared" si="0"/>
        <v>0</v>
      </c>
      <c r="C18" s="45">
        <f t="shared" si="1"/>
        <v>0</v>
      </c>
      <c r="D18" s="66"/>
      <c r="E18" s="66"/>
      <c r="F18" s="66"/>
      <c r="G18" s="66"/>
      <c r="H18" s="66"/>
      <c r="I18" s="66"/>
      <c r="J18" s="66"/>
      <c r="K18" s="66"/>
      <c r="L18" s="66"/>
      <c r="M18" s="45">
        <f t="shared" si="2"/>
        <v>0</v>
      </c>
      <c r="N18" s="66"/>
      <c r="O18" s="66"/>
      <c r="P18" s="66"/>
      <c r="Q18" s="66"/>
      <c r="R18" s="66"/>
      <c r="S18" s="66"/>
    </row>
    <row r="19" ht="15" customHeight="1" spans="1:19">
      <c r="A19" s="65"/>
      <c r="B19" s="45">
        <f t="shared" si="0"/>
        <v>0</v>
      </c>
      <c r="C19" s="45">
        <f t="shared" si="1"/>
        <v>0</v>
      </c>
      <c r="D19" s="66"/>
      <c r="E19" s="66"/>
      <c r="F19" s="66"/>
      <c r="G19" s="66"/>
      <c r="H19" s="66"/>
      <c r="I19" s="66"/>
      <c r="J19" s="66"/>
      <c r="K19" s="66"/>
      <c r="L19" s="66"/>
      <c r="M19" s="45">
        <f t="shared" si="2"/>
        <v>0</v>
      </c>
      <c r="N19" s="66"/>
      <c r="O19" s="66"/>
      <c r="P19" s="66"/>
      <c r="Q19" s="66"/>
      <c r="R19" s="66"/>
      <c r="S19" s="66"/>
    </row>
    <row r="20" ht="15" customHeight="1" spans="1:19">
      <c r="A20" s="124" t="s">
        <v>44</v>
      </c>
      <c r="B20" s="45">
        <f t="shared" si="0"/>
        <v>95.46</v>
      </c>
      <c r="C20" s="45">
        <f t="shared" si="1"/>
        <v>95.16</v>
      </c>
      <c r="D20" s="45">
        <f>SUM(D7:D19)</f>
        <v>95.16</v>
      </c>
      <c r="E20" s="45">
        <f t="shared" ref="E20:L20" si="3">SUM(E7:E19)</f>
        <v>0</v>
      </c>
      <c r="F20" s="45">
        <f t="shared" si="3"/>
        <v>0</v>
      </c>
      <c r="G20" s="45">
        <f t="shared" si="3"/>
        <v>0</v>
      </c>
      <c r="H20" s="45">
        <f t="shared" si="3"/>
        <v>0</v>
      </c>
      <c r="I20" s="45">
        <f t="shared" si="3"/>
        <v>0</v>
      </c>
      <c r="J20" s="45">
        <f t="shared" si="3"/>
        <v>0</v>
      </c>
      <c r="K20" s="45">
        <f t="shared" si="3"/>
        <v>0</v>
      </c>
      <c r="L20" s="45">
        <f t="shared" si="3"/>
        <v>0</v>
      </c>
      <c r="M20" s="45">
        <f t="shared" si="2"/>
        <v>0.3</v>
      </c>
      <c r="N20" s="130">
        <f t="shared" ref="N20:S20" si="4">SUM(N7:N19)</f>
        <v>0.3</v>
      </c>
      <c r="O20" s="130">
        <f t="shared" si="4"/>
        <v>0</v>
      </c>
      <c r="P20" s="130">
        <f t="shared" si="4"/>
        <v>0</v>
      </c>
      <c r="Q20" s="130">
        <f t="shared" si="4"/>
        <v>0</v>
      </c>
      <c r="R20" s="130">
        <f t="shared" si="4"/>
        <v>0</v>
      </c>
      <c r="S20" s="130">
        <f t="shared" si="4"/>
        <v>0</v>
      </c>
    </row>
  </sheetData>
  <mergeCells count="25">
    <mergeCell ref="A1:S1"/>
    <mergeCell ref="B2:I2"/>
    <mergeCell ref="J2:L2"/>
    <mergeCell ref="P2:S2"/>
    <mergeCell ref="C3:L3"/>
    <mergeCell ref="M3:S3"/>
    <mergeCell ref="A3:A6"/>
    <mergeCell ref="B3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workbookViewId="0">
      <selection activeCell="F9" sqref="F9"/>
    </sheetView>
  </sheetViews>
  <sheetFormatPr defaultColWidth="9" defaultRowHeight="13.5" outlineLevelCol="7"/>
  <cols>
    <col min="1" max="1" width="15.125" customWidth="1"/>
    <col min="2" max="2" width="29.125" customWidth="1"/>
    <col min="8" max="8" width="26.375" customWidth="1"/>
  </cols>
  <sheetData>
    <row r="1" ht="28.5" customHeight="1" spans="1:8">
      <c r="A1" s="110" t="s">
        <v>45</v>
      </c>
      <c r="B1" s="111"/>
      <c r="C1" s="111"/>
      <c r="D1" s="111"/>
      <c r="E1" s="111"/>
      <c r="F1" s="111"/>
      <c r="G1" s="111"/>
      <c r="H1" s="111"/>
    </row>
    <row r="2" ht="15" customHeight="1" spans="1:8">
      <c r="A2" s="112"/>
      <c r="B2" s="112"/>
      <c r="C2" s="112"/>
      <c r="D2" s="112"/>
      <c r="E2" s="112"/>
      <c r="F2" s="60"/>
      <c r="G2" s="60" t="s">
        <v>1</v>
      </c>
      <c r="H2" s="60"/>
    </row>
    <row r="3" ht="15" customHeight="1" spans="1:8">
      <c r="A3" s="113" t="s">
        <v>46</v>
      </c>
      <c r="B3" s="113" t="s">
        <v>47</v>
      </c>
      <c r="C3" s="61" t="s">
        <v>5</v>
      </c>
      <c r="D3" s="113" t="s">
        <v>48</v>
      </c>
      <c r="E3" s="61" t="s">
        <v>49</v>
      </c>
      <c r="F3" s="39" t="s">
        <v>50</v>
      </c>
      <c r="G3" s="61" t="s">
        <v>51</v>
      </c>
      <c r="H3" s="61" t="s">
        <v>52</v>
      </c>
    </row>
    <row r="4" spans="1:8">
      <c r="A4" s="114"/>
      <c r="B4" s="114"/>
      <c r="C4" s="62"/>
      <c r="D4" s="114"/>
      <c r="E4" s="62"/>
      <c r="F4" s="115"/>
      <c r="G4" s="62"/>
      <c r="H4" s="62"/>
    </row>
    <row r="5" spans="1:8">
      <c r="A5" s="114"/>
      <c r="B5" s="114"/>
      <c r="C5" s="62"/>
      <c r="D5" s="114"/>
      <c r="E5" s="62"/>
      <c r="F5" s="115"/>
      <c r="G5" s="62"/>
      <c r="H5" s="62"/>
    </row>
    <row r="6" spans="1:8">
      <c r="A6" s="116"/>
      <c r="B6" s="116"/>
      <c r="C6" s="62"/>
      <c r="D6" s="116"/>
      <c r="E6" s="62"/>
      <c r="F6" s="41"/>
      <c r="G6" s="62"/>
      <c r="H6" s="62"/>
    </row>
    <row r="7" ht="32.25" customHeight="1" spans="1:8">
      <c r="A7" s="94">
        <v>210</v>
      </c>
      <c r="B7" s="94" t="s">
        <v>9</v>
      </c>
      <c r="C7" s="45">
        <f>C8+C9</f>
        <v>85.83</v>
      </c>
      <c r="D7" s="45">
        <f>D8+D9</f>
        <v>74.92</v>
      </c>
      <c r="E7" s="45">
        <f>E8+E9</f>
        <v>10.91</v>
      </c>
      <c r="F7" s="45"/>
      <c r="G7" s="45"/>
      <c r="H7" s="45"/>
    </row>
    <row r="8" ht="32.25" customHeight="1" spans="1:8">
      <c r="A8" s="94">
        <v>2100401</v>
      </c>
      <c r="B8" s="94" t="s">
        <v>53</v>
      </c>
      <c r="C8" s="45">
        <f>D8+E8</f>
        <v>81.99</v>
      </c>
      <c r="D8" s="66">
        <v>71.08</v>
      </c>
      <c r="E8" s="66">
        <v>10.91</v>
      </c>
      <c r="F8" s="66"/>
      <c r="G8" s="66"/>
      <c r="H8" s="66"/>
    </row>
    <row r="9" ht="32.25" customHeight="1" spans="1:8">
      <c r="A9" s="94">
        <v>2101102</v>
      </c>
      <c r="B9" s="94" t="s">
        <v>54</v>
      </c>
      <c r="C9" s="45">
        <f>D9</f>
        <v>3.84</v>
      </c>
      <c r="D9" s="66">
        <v>3.84</v>
      </c>
      <c r="E9" s="66"/>
      <c r="F9" s="66"/>
      <c r="G9" s="66"/>
      <c r="H9" s="66"/>
    </row>
    <row r="10" ht="32.25" customHeight="1" spans="1:8">
      <c r="A10" s="94">
        <v>208</v>
      </c>
      <c r="B10" s="94" t="s">
        <v>11</v>
      </c>
      <c r="C10" s="45">
        <f>C11+C12</f>
        <v>9.63</v>
      </c>
      <c r="D10" s="45">
        <f>D11+D12</f>
        <v>9.63</v>
      </c>
      <c r="E10" s="45">
        <f t="shared" ref="E10:H10" si="0">E11+E12</f>
        <v>0</v>
      </c>
      <c r="F10" s="45">
        <f t="shared" si="0"/>
        <v>0</v>
      </c>
      <c r="G10" s="45">
        <f t="shared" si="0"/>
        <v>0</v>
      </c>
      <c r="H10" s="45">
        <f t="shared" si="0"/>
        <v>0</v>
      </c>
    </row>
    <row r="11" ht="32.25" customHeight="1" spans="1:8">
      <c r="A11" s="94">
        <v>2080505</v>
      </c>
      <c r="B11" s="94" t="s">
        <v>55</v>
      </c>
      <c r="C11" s="45">
        <f>D11</f>
        <v>9.63</v>
      </c>
      <c r="D11" s="66">
        <v>9.63</v>
      </c>
      <c r="E11" s="66"/>
      <c r="F11" s="66"/>
      <c r="G11" s="66"/>
      <c r="H11" s="66"/>
    </row>
    <row r="12" ht="32.25" customHeight="1" spans="1:8">
      <c r="A12" s="94">
        <v>2080506</v>
      </c>
      <c r="B12" s="94" t="s">
        <v>56</v>
      </c>
      <c r="C12" s="45">
        <f>D12</f>
        <v>0</v>
      </c>
      <c r="D12" s="66"/>
      <c r="E12" s="66"/>
      <c r="F12" s="66"/>
      <c r="G12" s="66"/>
      <c r="H12" s="66"/>
    </row>
    <row r="13" ht="15" customHeight="1" spans="1:8">
      <c r="A13" s="65"/>
      <c r="B13" s="98"/>
      <c r="C13" s="45"/>
      <c r="D13" s="66"/>
      <c r="E13" s="66"/>
      <c r="F13" s="66"/>
      <c r="G13" s="66"/>
      <c r="H13" s="66"/>
    </row>
    <row r="14" ht="15" customHeight="1" spans="1:8">
      <c r="A14" s="65"/>
      <c r="B14" s="98"/>
      <c r="C14" s="45"/>
      <c r="D14" s="66"/>
      <c r="E14" s="66"/>
      <c r="F14" s="66"/>
      <c r="G14" s="66"/>
      <c r="H14" s="66"/>
    </row>
    <row r="15" ht="15" customHeight="1" spans="1:8">
      <c r="A15" s="65"/>
      <c r="B15" s="117"/>
      <c r="C15" s="45"/>
      <c r="D15" s="66"/>
      <c r="E15" s="66"/>
      <c r="F15" s="66"/>
      <c r="G15" s="66"/>
      <c r="H15" s="66"/>
    </row>
    <row r="16" ht="15" customHeight="1" spans="1:8">
      <c r="A16" s="65"/>
      <c r="B16" s="98"/>
      <c r="C16" s="45"/>
      <c r="D16" s="66"/>
      <c r="E16" s="66"/>
      <c r="F16" s="66"/>
      <c r="G16" s="66"/>
      <c r="H16" s="66"/>
    </row>
    <row r="17" ht="15" customHeight="1" spans="1:8">
      <c r="A17" s="65"/>
      <c r="B17" s="98"/>
      <c r="C17" s="45"/>
      <c r="D17" s="66"/>
      <c r="E17" s="66"/>
      <c r="F17" s="66"/>
      <c r="G17" s="66"/>
      <c r="H17" s="66"/>
    </row>
    <row r="18" ht="15" customHeight="1" spans="1:8">
      <c r="A18" s="65"/>
      <c r="B18" s="98"/>
      <c r="C18" s="45"/>
      <c r="D18" s="66"/>
      <c r="E18" s="66"/>
      <c r="F18" s="66"/>
      <c r="G18" s="66"/>
      <c r="H18" s="66"/>
    </row>
    <row r="19" ht="15" customHeight="1" spans="1:8">
      <c r="A19" s="65"/>
      <c r="B19" s="97"/>
      <c r="C19" s="45"/>
      <c r="D19" s="66"/>
      <c r="E19" s="66"/>
      <c r="F19" s="66"/>
      <c r="G19" s="66"/>
      <c r="H19" s="66"/>
    </row>
    <row r="20" ht="15" customHeight="1" spans="1:8">
      <c r="A20" s="65"/>
      <c r="B20" s="97"/>
      <c r="C20" s="45"/>
      <c r="D20" s="66"/>
      <c r="E20" s="66"/>
      <c r="F20" s="66"/>
      <c r="G20" s="66"/>
      <c r="H20" s="66"/>
    </row>
    <row r="21" ht="15" customHeight="1" spans="1:8">
      <c r="A21" s="65"/>
      <c r="B21" s="97"/>
      <c r="C21" s="45"/>
      <c r="D21" s="66"/>
      <c r="E21" s="66"/>
      <c r="F21" s="66"/>
      <c r="G21" s="66"/>
      <c r="H21" s="66"/>
    </row>
    <row r="22" ht="15" customHeight="1" spans="1:8">
      <c r="A22" s="65"/>
      <c r="B22" s="97"/>
      <c r="C22" s="45"/>
      <c r="D22" s="66"/>
      <c r="E22" s="66"/>
      <c r="F22" s="66"/>
      <c r="G22" s="66"/>
      <c r="H22" s="66"/>
    </row>
    <row r="23" ht="15" customHeight="1" spans="1:8">
      <c r="A23" s="65"/>
      <c r="B23" s="97"/>
      <c r="C23" s="45"/>
      <c r="D23" s="66"/>
      <c r="E23" s="66"/>
      <c r="F23" s="66"/>
      <c r="G23" s="66"/>
      <c r="H23" s="66"/>
    </row>
    <row r="24" ht="15" customHeight="1" spans="1:8">
      <c r="A24" s="65"/>
      <c r="B24" s="97"/>
      <c r="C24" s="45"/>
      <c r="D24" s="66"/>
      <c r="E24" s="66"/>
      <c r="F24" s="66"/>
      <c r="G24" s="66"/>
      <c r="H24" s="66"/>
    </row>
    <row r="25" ht="15" customHeight="1" spans="1:8">
      <c r="A25" s="65"/>
      <c r="B25" s="97"/>
      <c r="C25" s="45"/>
      <c r="D25" s="66"/>
      <c r="E25" s="66"/>
      <c r="F25" s="66"/>
      <c r="G25" s="66"/>
      <c r="H25" s="66"/>
    </row>
    <row r="26" ht="15" customHeight="1" spans="1:8">
      <c r="A26" s="65"/>
      <c r="B26" s="97"/>
      <c r="C26" s="45"/>
      <c r="D26" s="66"/>
      <c r="E26" s="66"/>
      <c r="F26" s="66"/>
      <c r="G26" s="66"/>
      <c r="H26" s="66"/>
    </row>
    <row r="27" ht="15" customHeight="1" spans="1:8">
      <c r="A27" s="65"/>
      <c r="B27" s="97"/>
      <c r="C27" s="45"/>
      <c r="D27" s="66"/>
      <c r="E27" s="66"/>
      <c r="F27" s="66"/>
      <c r="G27" s="66"/>
      <c r="H27" s="66"/>
    </row>
    <row r="28" ht="15" customHeight="1" spans="1:8">
      <c r="A28" s="65"/>
      <c r="B28" s="97"/>
      <c r="C28" s="45"/>
      <c r="D28" s="66"/>
      <c r="E28" s="66"/>
      <c r="F28" s="66"/>
      <c r="G28" s="66"/>
      <c r="H28" s="66"/>
    </row>
    <row r="29" customHeight="1" spans="1:8">
      <c r="A29" s="99"/>
      <c r="B29" s="77" t="s">
        <v>44</v>
      </c>
      <c r="C29" s="45">
        <f>C7+C10</f>
        <v>95.46</v>
      </c>
      <c r="D29" s="45">
        <f t="shared" ref="D29:E29" si="1">D7+D10</f>
        <v>84.55</v>
      </c>
      <c r="E29" s="45">
        <f t="shared" si="1"/>
        <v>10.91</v>
      </c>
      <c r="F29" s="45">
        <f t="shared" ref="F29:H29" si="2">F15+F11+F7</f>
        <v>0</v>
      </c>
      <c r="G29" s="45">
        <f t="shared" si="2"/>
        <v>0</v>
      </c>
      <c r="H29" s="45">
        <f t="shared" si="2"/>
        <v>0</v>
      </c>
    </row>
  </sheetData>
  <mergeCells count="11">
    <mergeCell ref="A1:H1"/>
    <mergeCell ref="B2:E2"/>
    <mergeCell ref="G2:H2"/>
    <mergeCell ref="A3:A6"/>
    <mergeCell ref="B3:B6"/>
    <mergeCell ref="C3:C6"/>
    <mergeCell ref="D3:D6"/>
    <mergeCell ref="E3:E6"/>
    <mergeCell ref="F3:F6"/>
    <mergeCell ref="G3:G6"/>
    <mergeCell ref="H3:H6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selection activeCell="H8" sqref="H8"/>
    </sheetView>
  </sheetViews>
  <sheetFormatPr defaultColWidth="9" defaultRowHeight="13.5"/>
  <cols>
    <col min="1" max="1" width="15.625" customWidth="1"/>
    <col min="5" max="5" width="15.625" customWidth="1"/>
    <col min="10" max="10" width="10.375" customWidth="1"/>
  </cols>
  <sheetData>
    <row r="1" ht="27.75" customHeight="1" spans="1:10">
      <c r="A1" s="68" t="s">
        <v>57</v>
      </c>
      <c r="B1" s="68"/>
      <c r="C1" s="68"/>
      <c r="D1" s="68"/>
      <c r="E1" s="68"/>
      <c r="F1" s="68"/>
      <c r="G1" s="68"/>
      <c r="H1" s="68"/>
      <c r="I1" s="68"/>
      <c r="J1" s="68"/>
    </row>
    <row r="2" ht="15" customHeight="1" spans="1:10">
      <c r="A2" s="100" t="s">
        <v>58</v>
      </c>
      <c r="B2" s="100"/>
      <c r="C2" s="100"/>
      <c r="D2" s="100"/>
      <c r="E2" s="100"/>
      <c r="F2" s="100"/>
      <c r="G2" s="100"/>
      <c r="H2" s="100"/>
      <c r="I2" s="100"/>
      <c r="J2" s="100"/>
    </row>
    <row r="3" ht="25.15" customHeight="1" spans="1:10">
      <c r="A3" s="101" t="s">
        <v>59</v>
      </c>
      <c r="B3" s="101"/>
      <c r="C3" s="101"/>
      <c r="D3" s="101"/>
      <c r="E3" s="101" t="s">
        <v>60</v>
      </c>
      <c r="F3" s="101"/>
      <c r="G3" s="101"/>
      <c r="H3" s="101"/>
      <c r="I3" s="101"/>
      <c r="J3" s="101"/>
    </row>
    <row r="4" ht="15" customHeight="1" spans="1:10">
      <c r="A4" s="101" t="s">
        <v>4</v>
      </c>
      <c r="B4" s="76" t="s">
        <v>5</v>
      </c>
      <c r="C4" s="76" t="s">
        <v>6</v>
      </c>
      <c r="D4" s="76" t="s">
        <v>7</v>
      </c>
      <c r="E4" s="101" t="s">
        <v>4</v>
      </c>
      <c r="F4" s="76" t="s">
        <v>5</v>
      </c>
      <c r="G4" s="101" t="s">
        <v>33</v>
      </c>
      <c r="H4" s="101"/>
      <c r="I4" s="101" t="s">
        <v>34</v>
      </c>
      <c r="J4" s="101"/>
    </row>
    <row r="5" ht="36" spans="1:10">
      <c r="A5" s="101"/>
      <c r="B5" s="76"/>
      <c r="C5" s="76"/>
      <c r="D5" s="76"/>
      <c r="E5" s="101"/>
      <c r="F5" s="76"/>
      <c r="G5" s="76" t="s">
        <v>6</v>
      </c>
      <c r="H5" s="76" t="s">
        <v>7</v>
      </c>
      <c r="I5" s="76" t="s">
        <v>6</v>
      </c>
      <c r="J5" s="76" t="s">
        <v>7</v>
      </c>
    </row>
    <row r="6" ht="25.15" customHeight="1" spans="1:10">
      <c r="A6" s="102" t="s">
        <v>61</v>
      </c>
      <c r="B6" s="103">
        <f>SUM(C6:D6)</f>
        <v>95.46</v>
      </c>
      <c r="C6" s="104">
        <v>95.16</v>
      </c>
      <c r="D6" s="104">
        <v>0.3</v>
      </c>
      <c r="E6" s="76" t="s">
        <v>9</v>
      </c>
      <c r="F6" s="103">
        <f>SUM(G6:J6)</f>
        <v>85.83</v>
      </c>
      <c r="G6" s="104">
        <v>85.53</v>
      </c>
      <c r="H6" s="105">
        <v>0.3</v>
      </c>
      <c r="I6" s="105"/>
      <c r="J6" s="105"/>
    </row>
    <row r="7" ht="25.15" customHeight="1" spans="1:10">
      <c r="A7" s="102" t="s">
        <v>62</v>
      </c>
      <c r="B7" s="103">
        <f>SUM(C7:D7)</f>
        <v>95.16</v>
      </c>
      <c r="C7" s="104">
        <v>95.16</v>
      </c>
      <c r="D7" s="104"/>
      <c r="E7" s="76" t="s">
        <v>11</v>
      </c>
      <c r="F7" s="103">
        <f t="shared" ref="F7:F14" si="0">SUM(G7:J7)</f>
        <v>9.63</v>
      </c>
      <c r="G7" s="104">
        <v>9.63</v>
      </c>
      <c r="H7" s="105"/>
      <c r="I7" s="105"/>
      <c r="J7" s="105"/>
    </row>
    <row r="8" ht="25.15" customHeight="1" spans="1:10">
      <c r="A8" s="102" t="s">
        <v>63</v>
      </c>
      <c r="B8" s="103">
        <f t="shared" ref="B8:B14" si="1">SUM(C8:D8)</f>
        <v>0</v>
      </c>
      <c r="C8" s="104"/>
      <c r="D8" s="104"/>
      <c r="E8" s="72"/>
      <c r="F8" s="103">
        <f t="shared" si="0"/>
        <v>0</v>
      </c>
      <c r="G8" s="105"/>
      <c r="H8" s="105"/>
      <c r="I8" s="105"/>
      <c r="J8" s="105"/>
    </row>
    <row r="9" ht="25.15" customHeight="1" spans="1:10">
      <c r="A9" s="102" t="s">
        <v>64</v>
      </c>
      <c r="B9" s="103">
        <f t="shared" si="1"/>
        <v>0</v>
      </c>
      <c r="C9" s="104"/>
      <c r="D9" s="104"/>
      <c r="E9" s="72"/>
      <c r="F9" s="103">
        <f t="shared" si="0"/>
        <v>0</v>
      </c>
      <c r="G9" s="105"/>
      <c r="H9" s="105"/>
      <c r="I9" s="105"/>
      <c r="J9" s="105"/>
    </row>
    <row r="10" ht="25.15" customHeight="1" spans="1:10">
      <c r="A10" s="106"/>
      <c r="B10" s="103">
        <f t="shared" si="1"/>
        <v>0</v>
      </c>
      <c r="C10" s="104"/>
      <c r="D10" s="104"/>
      <c r="E10" s="72"/>
      <c r="F10" s="103">
        <f t="shared" si="0"/>
        <v>0</v>
      </c>
      <c r="G10" s="105"/>
      <c r="H10" s="105"/>
      <c r="I10" s="105"/>
      <c r="J10" s="105"/>
    </row>
    <row r="11" ht="25.15" customHeight="1" spans="1:10">
      <c r="A11" s="106"/>
      <c r="B11" s="103">
        <f t="shared" si="1"/>
        <v>0</v>
      </c>
      <c r="C11" s="104"/>
      <c r="D11" s="104"/>
      <c r="E11" s="72"/>
      <c r="F11" s="103">
        <f t="shared" si="0"/>
        <v>0</v>
      </c>
      <c r="G11" s="105"/>
      <c r="H11" s="105"/>
      <c r="I11" s="105"/>
      <c r="J11" s="105"/>
    </row>
    <row r="12" ht="25.15" customHeight="1" spans="1:10">
      <c r="A12" s="107"/>
      <c r="B12" s="103">
        <f t="shared" si="1"/>
        <v>0</v>
      </c>
      <c r="C12" s="104"/>
      <c r="D12" s="104"/>
      <c r="E12" s="72"/>
      <c r="F12" s="103">
        <f t="shared" si="0"/>
        <v>0</v>
      </c>
      <c r="G12" s="105"/>
      <c r="H12" s="105"/>
      <c r="I12" s="105"/>
      <c r="J12" s="105"/>
    </row>
    <row r="13" ht="25.15" customHeight="1" spans="1:10">
      <c r="A13" s="107"/>
      <c r="B13" s="103">
        <f t="shared" si="1"/>
        <v>0</v>
      </c>
      <c r="C13" s="104"/>
      <c r="D13" s="104"/>
      <c r="E13" s="72"/>
      <c r="F13" s="103">
        <f t="shared" si="0"/>
        <v>0</v>
      </c>
      <c r="G13" s="105"/>
      <c r="H13" s="105"/>
      <c r="I13" s="105"/>
      <c r="J13" s="105"/>
    </row>
    <row r="14" ht="25.15" customHeight="1" spans="1:10">
      <c r="A14" s="107"/>
      <c r="B14" s="103">
        <f t="shared" si="1"/>
        <v>0</v>
      </c>
      <c r="C14" s="104"/>
      <c r="D14" s="104"/>
      <c r="E14" s="72"/>
      <c r="F14" s="103">
        <f t="shared" si="0"/>
        <v>0</v>
      </c>
      <c r="G14" s="105"/>
      <c r="H14" s="105"/>
      <c r="I14" s="105"/>
      <c r="J14" s="105"/>
    </row>
    <row r="15" ht="25.15" customHeight="1" spans="1:10">
      <c r="A15" s="108" t="s">
        <v>65</v>
      </c>
      <c r="B15" s="103">
        <f>B6</f>
        <v>95.46</v>
      </c>
      <c r="C15" s="103">
        <f>C6</f>
        <v>95.16</v>
      </c>
      <c r="D15" s="103">
        <f>D6</f>
        <v>0.3</v>
      </c>
      <c r="E15" s="108" t="s">
        <v>66</v>
      </c>
      <c r="F15" s="103">
        <f>SUM(F6:F14)</f>
        <v>95.46</v>
      </c>
      <c r="G15" s="103">
        <f>SUM(G6:G14)</f>
        <v>95.16</v>
      </c>
      <c r="H15" s="103">
        <f>SUM(H6:H14)</f>
        <v>0.3</v>
      </c>
      <c r="I15" s="103">
        <f>SUM(I6:I14)</f>
        <v>0</v>
      </c>
      <c r="J15" s="103">
        <f>SUM(J6:J14)</f>
        <v>0</v>
      </c>
    </row>
    <row r="16" ht="25.15" customHeight="1" spans="1:10">
      <c r="A16" s="109" t="s">
        <v>67</v>
      </c>
      <c r="B16" s="103">
        <f>C16+D16</f>
        <v>0</v>
      </c>
      <c r="C16" s="104">
        <f>C17+C18+C19</f>
        <v>0</v>
      </c>
      <c r="D16" s="104">
        <f>D17+D18+D19</f>
        <v>0</v>
      </c>
      <c r="E16" s="107" t="s">
        <v>68</v>
      </c>
      <c r="F16" s="103"/>
      <c r="G16" s="105"/>
      <c r="H16" s="105"/>
      <c r="I16" s="105"/>
      <c r="J16" s="105"/>
    </row>
    <row r="17" ht="25.15" customHeight="1" spans="1:10">
      <c r="A17" s="109" t="s">
        <v>62</v>
      </c>
      <c r="B17" s="103">
        <f>C17+D17</f>
        <v>0</v>
      </c>
      <c r="C17" s="104"/>
      <c r="D17" s="104"/>
      <c r="E17" s="107"/>
      <c r="F17" s="103"/>
      <c r="G17" s="105"/>
      <c r="H17" s="105"/>
      <c r="I17" s="105"/>
      <c r="J17" s="105"/>
    </row>
    <row r="18" ht="25.15" customHeight="1" spans="1:10">
      <c r="A18" s="109" t="s">
        <v>63</v>
      </c>
      <c r="B18" s="103">
        <f>C18+D18</f>
        <v>0</v>
      </c>
      <c r="C18" s="104"/>
      <c r="D18" s="104"/>
      <c r="E18" s="107"/>
      <c r="F18" s="103"/>
      <c r="G18" s="105"/>
      <c r="H18" s="105"/>
      <c r="I18" s="105"/>
      <c r="J18" s="105"/>
    </row>
    <row r="19" ht="33" customHeight="1" spans="1:10">
      <c r="A19" s="109" t="s">
        <v>64</v>
      </c>
      <c r="B19" s="103">
        <f>C19+D19</f>
        <v>0</v>
      </c>
      <c r="C19" s="104"/>
      <c r="D19" s="104"/>
      <c r="E19" s="107"/>
      <c r="F19" s="103"/>
      <c r="G19" s="105"/>
      <c r="H19" s="105"/>
      <c r="I19" s="105"/>
      <c r="J19" s="105"/>
    </row>
    <row r="20" ht="28.9" customHeight="1" spans="1:10">
      <c r="A20" s="108" t="s">
        <v>26</v>
      </c>
      <c r="B20" s="103">
        <f>SUM(B15:B19)</f>
        <v>95.46</v>
      </c>
      <c r="C20" s="103">
        <f>SUM(C15:C19)</f>
        <v>95.16</v>
      </c>
      <c r="D20" s="103">
        <f>SUM(D15:D19)</f>
        <v>0.3</v>
      </c>
      <c r="E20" s="108" t="s">
        <v>27</v>
      </c>
      <c r="F20" s="103">
        <f>SUM(F15:F19)</f>
        <v>95.46</v>
      </c>
      <c r="G20" s="103">
        <f>SUM(G15:G19)</f>
        <v>95.16</v>
      </c>
      <c r="H20" s="103">
        <f>SUM(H15:H19)</f>
        <v>0.3</v>
      </c>
      <c r="I20" s="103">
        <f>SUM(I15:I19)</f>
        <v>0</v>
      </c>
      <c r="J20" s="103">
        <f>SUM(J15:J19)</f>
        <v>0</v>
      </c>
    </row>
  </sheetData>
  <mergeCells count="12">
    <mergeCell ref="A1:J1"/>
    <mergeCell ref="A2:J2"/>
    <mergeCell ref="A3:D3"/>
    <mergeCell ref="E3:J3"/>
    <mergeCell ref="G4:H4"/>
    <mergeCell ref="I4:J4"/>
    <mergeCell ref="A4:A5"/>
    <mergeCell ref="B4:B5"/>
    <mergeCell ref="C4:C5"/>
    <mergeCell ref="D4:D5"/>
    <mergeCell ref="E4:E5"/>
    <mergeCell ref="F4:F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workbookViewId="0">
      <selection activeCell="E10" sqref="E10"/>
    </sheetView>
  </sheetViews>
  <sheetFormatPr defaultColWidth="9" defaultRowHeight="13.5" outlineLevelCol="7"/>
  <cols>
    <col min="1" max="1" width="13" customWidth="1"/>
    <col min="2" max="2" width="36.875" customWidth="1"/>
    <col min="4" max="4" width="12" customWidth="1"/>
    <col min="5" max="5" width="15" customWidth="1"/>
    <col min="6" max="6" width="13" customWidth="1"/>
    <col min="7" max="7" width="17.625" customWidth="1"/>
  </cols>
  <sheetData>
    <row r="1" ht="28.5" customHeight="1" spans="1:7">
      <c r="A1" s="36" t="s">
        <v>69</v>
      </c>
      <c r="B1" s="68"/>
      <c r="C1" s="68"/>
      <c r="D1" s="68"/>
      <c r="E1" s="68"/>
      <c r="F1" s="68"/>
      <c r="G1" s="68"/>
    </row>
    <row r="2" ht="15" customHeight="1" spans="1:7">
      <c r="A2" s="59"/>
      <c r="B2" s="59"/>
      <c r="C2" s="59"/>
      <c r="D2" s="59"/>
      <c r="E2" s="59"/>
      <c r="F2" s="59"/>
      <c r="G2" s="60" t="s">
        <v>1</v>
      </c>
    </row>
    <row r="3" s="88" customFormat="1" ht="26.25" customHeight="1" spans="1:7">
      <c r="A3" s="89" t="s">
        <v>70</v>
      </c>
      <c r="B3" s="89" t="s">
        <v>70</v>
      </c>
      <c r="C3" s="89" t="s">
        <v>30</v>
      </c>
      <c r="D3" s="89" t="s">
        <v>48</v>
      </c>
      <c r="E3" s="90"/>
      <c r="F3" s="90"/>
      <c r="G3" s="91" t="s">
        <v>71</v>
      </c>
    </row>
    <row r="4" s="88" customFormat="1" ht="24" customHeight="1" spans="1:7">
      <c r="A4" s="89" t="s">
        <v>72</v>
      </c>
      <c r="B4" s="89" t="s">
        <v>73</v>
      </c>
      <c r="C4" s="90"/>
      <c r="D4" s="92" t="s">
        <v>74</v>
      </c>
      <c r="E4" s="89" t="s">
        <v>75</v>
      </c>
      <c r="F4" s="89" t="s">
        <v>76</v>
      </c>
      <c r="G4" s="93"/>
    </row>
    <row r="5" ht="24" customHeight="1" spans="1:7">
      <c r="A5" s="94">
        <v>210</v>
      </c>
      <c r="B5" s="65" t="s">
        <v>9</v>
      </c>
      <c r="C5" s="45">
        <f>D5+G5</f>
        <v>85.83</v>
      </c>
      <c r="D5" s="45">
        <f>D6+D7</f>
        <v>74.92</v>
      </c>
      <c r="E5" s="45">
        <f t="shared" ref="E5:G5" si="0">E6+E7</f>
        <v>70.92</v>
      </c>
      <c r="F5" s="45">
        <f t="shared" si="0"/>
        <v>4</v>
      </c>
      <c r="G5" s="45">
        <f t="shared" si="0"/>
        <v>10.91</v>
      </c>
    </row>
    <row r="6" ht="24" customHeight="1" spans="1:8">
      <c r="A6" s="94">
        <v>2100401</v>
      </c>
      <c r="B6" s="95" t="s">
        <v>53</v>
      </c>
      <c r="C6" s="45">
        <f>D6+G6</f>
        <v>81.99</v>
      </c>
      <c r="D6" s="45">
        <f t="shared" ref="D6:D26" si="1">SUM(E6:F6)</f>
        <v>71.08</v>
      </c>
      <c r="E6" s="96">
        <v>67.08</v>
      </c>
      <c r="F6" s="96">
        <v>4</v>
      </c>
      <c r="G6" s="64">
        <v>10.91</v>
      </c>
      <c r="H6" s="56"/>
    </row>
    <row r="7" ht="24" customHeight="1" spans="1:7">
      <c r="A7" s="94">
        <v>2101102</v>
      </c>
      <c r="B7" s="95" t="s">
        <v>54</v>
      </c>
      <c r="C7" s="45">
        <f t="shared" ref="C7:C26" si="2">D7+G7</f>
        <v>3.84</v>
      </c>
      <c r="D7" s="45">
        <f t="shared" si="1"/>
        <v>3.84</v>
      </c>
      <c r="E7" s="66">
        <v>3.84</v>
      </c>
      <c r="F7" s="96"/>
      <c r="G7" s="64"/>
    </row>
    <row r="8" ht="24" customHeight="1" spans="1:7">
      <c r="A8" s="94">
        <v>208</v>
      </c>
      <c r="B8" s="97" t="s">
        <v>11</v>
      </c>
      <c r="C8" s="45">
        <f>C9+C10</f>
        <v>9.63</v>
      </c>
      <c r="D8" s="45">
        <f t="shared" ref="D8:G8" si="3">D9+D10</f>
        <v>9.63</v>
      </c>
      <c r="E8" s="45">
        <f t="shared" si="3"/>
        <v>9.63</v>
      </c>
      <c r="F8" s="45">
        <f t="shared" si="3"/>
        <v>0</v>
      </c>
      <c r="G8" s="45">
        <f t="shared" si="3"/>
        <v>0</v>
      </c>
    </row>
    <row r="9" ht="24" customHeight="1" spans="1:7">
      <c r="A9" s="94">
        <v>2080505</v>
      </c>
      <c r="B9" s="65" t="s">
        <v>77</v>
      </c>
      <c r="C9" s="45">
        <f t="shared" si="2"/>
        <v>9.63</v>
      </c>
      <c r="D9" s="45">
        <f t="shared" si="1"/>
        <v>9.63</v>
      </c>
      <c r="E9" s="66">
        <v>9.63</v>
      </c>
      <c r="F9" s="66"/>
      <c r="G9" s="66"/>
    </row>
    <row r="10" ht="24" customHeight="1" spans="1:7">
      <c r="A10" s="94">
        <v>2080506</v>
      </c>
      <c r="B10" s="95" t="s">
        <v>56</v>
      </c>
      <c r="C10" s="45">
        <f t="shared" si="2"/>
        <v>0</v>
      </c>
      <c r="D10" s="45">
        <f t="shared" si="1"/>
        <v>0</v>
      </c>
      <c r="E10" s="66"/>
      <c r="F10" s="66"/>
      <c r="G10" s="66"/>
    </row>
    <row r="11" ht="24" customHeight="1" spans="1:7">
      <c r="A11" s="65"/>
      <c r="B11" s="98"/>
      <c r="C11" s="45">
        <f t="shared" si="2"/>
        <v>0</v>
      </c>
      <c r="D11" s="45">
        <f t="shared" si="1"/>
        <v>0</v>
      </c>
      <c r="E11" s="66"/>
      <c r="F11" s="66"/>
      <c r="G11" s="66"/>
    </row>
    <row r="12" ht="24" customHeight="1" spans="1:7">
      <c r="A12" s="65"/>
      <c r="B12" s="98"/>
      <c r="C12" s="45">
        <f t="shared" si="2"/>
        <v>0</v>
      </c>
      <c r="D12" s="45">
        <f t="shared" si="1"/>
        <v>0</v>
      </c>
      <c r="E12" s="66"/>
      <c r="F12" s="66"/>
      <c r="G12" s="66"/>
    </row>
    <row r="13" ht="24" customHeight="1" spans="1:7">
      <c r="A13" s="65"/>
      <c r="B13" s="65"/>
      <c r="C13" s="45">
        <f t="shared" si="2"/>
        <v>0</v>
      </c>
      <c r="D13" s="45">
        <f t="shared" si="1"/>
        <v>0</v>
      </c>
      <c r="E13" s="66"/>
      <c r="F13" s="66"/>
      <c r="G13" s="66"/>
    </row>
    <row r="14" ht="24" customHeight="1" spans="1:7">
      <c r="A14" s="65"/>
      <c r="B14" s="65"/>
      <c r="C14" s="45">
        <f t="shared" si="2"/>
        <v>0</v>
      </c>
      <c r="D14" s="45">
        <f t="shared" si="1"/>
        <v>0</v>
      </c>
      <c r="E14" s="66"/>
      <c r="F14" s="66"/>
      <c r="G14" s="66"/>
    </row>
    <row r="15" ht="24" customHeight="1" spans="1:7">
      <c r="A15" s="65"/>
      <c r="B15" s="65"/>
      <c r="C15" s="45">
        <f t="shared" si="2"/>
        <v>0</v>
      </c>
      <c r="D15" s="45">
        <f t="shared" si="1"/>
        <v>0</v>
      </c>
      <c r="E15" s="66"/>
      <c r="F15" s="66"/>
      <c r="G15" s="66"/>
    </row>
    <row r="16" ht="24" customHeight="1" spans="1:7">
      <c r="A16" s="65"/>
      <c r="B16" s="65"/>
      <c r="C16" s="45">
        <f t="shared" si="2"/>
        <v>0</v>
      </c>
      <c r="D16" s="45">
        <f t="shared" si="1"/>
        <v>0</v>
      </c>
      <c r="E16" s="66"/>
      <c r="F16" s="66"/>
      <c r="G16" s="66"/>
    </row>
    <row r="17" ht="24" customHeight="1" spans="1:7">
      <c r="A17" s="65"/>
      <c r="B17" s="65"/>
      <c r="C17" s="45">
        <f t="shared" si="2"/>
        <v>0</v>
      </c>
      <c r="D17" s="45">
        <f t="shared" si="1"/>
        <v>0</v>
      </c>
      <c r="E17" s="66"/>
      <c r="F17" s="66"/>
      <c r="G17" s="66"/>
    </row>
    <row r="18" ht="24" customHeight="1" spans="1:7">
      <c r="A18" s="65"/>
      <c r="B18" s="65"/>
      <c r="C18" s="45">
        <f t="shared" si="2"/>
        <v>0</v>
      </c>
      <c r="D18" s="45">
        <f t="shared" si="1"/>
        <v>0</v>
      </c>
      <c r="E18" s="66"/>
      <c r="F18" s="66"/>
      <c r="G18" s="66"/>
    </row>
    <row r="19" ht="24" customHeight="1" spans="1:7">
      <c r="A19" s="65"/>
      <c r="B19" s="65"/>
      <c r="C19" s="45">
        <f t="shared" si="2"/>
        <v>0</v>
      </c>
      <c r="D19" s="45">
        <f t="shared" si="1"/>
        <v>0</v>
      </c>
      <c r="E19" s="66"/>
      <c r="F19" s="66"/>
      <c r="G19" s="66"/>
    </row>
    <row r="20" ht="24" customHeight="1" spans="1:7">
      <c r="A20" s="65"/>
      <c r="B20" s="65"/>
      <c r="C20" s="45">
        <f t="shared" si="2"/>
        <v>0</v>
      </c>
      <c r="D20" s="45">
        <f t="shared" si="1"/>
        <v>0</v>
      </c>
      <c r="E20" s="66"/>
      <c r="F20" s="66"/>
      <c r="G20" s="66"/>
    </row>
    <row r="21" ht="24" customHeight="1" spans="1:7">
      <c r="A21" s="65"/>
      <c r="B21" s="65"/>
      <c r="C21" s="45">
        <f t="shared" si="2"/>
        <v>0</v>
      </c>
      <c r="D21" s="45">
        <f t="shared" si="1"/>
        <v>0</v>
      </c>
      <c r="E21" s="66"/>
      <c r="F21" s="66"/>
      <c r="G21" s="66"/>
    </row>
    <row r="22" ht="24" customHeight="1" spans="1:7">
      <c r="A22" s="65"/>
      <c r="B22" s="65"/>
      <c r="C22" s="45">
        <f t="shared" si="2"/>
        <v>0</v>
      </c>
      <c r="D22" s="45">
        <f t="shared" si="1"/>
        <v>0</v>
      </c>
      <c r="E22" s="66"/>
      <c r="F22" s="66"/>
      <c r="G22" s="66"/>
    </row>
    <row r="23" ht="24" customHeight="1" spans="1:7">
      <c r="A23" s="65"/>
      <c r="B23" s="65"/>
      <c r="C23" s="45">
        <f t="shared" si="2"/>
        <v>0</v>
      </c>
      <c r="D23" s="45">
        <f t="shared" si="1"/>
        <v>0</v>
      </c>
      <c r="E23" s="66"/>
      <c r="F23" s="66"/>
      <c r="G23" s="66"/>
    </row>
    <row r="24" ht="24" customHeight="1" spans="1:7">
      <c r="A24" s="65"/>
      <c r="B24" s="65"/>
      <c r="C24" s="45">
        <f t="shared" si="2"/>
        <v>0</v>
      </c>
      <c r="D24" s="45">
        <f t="shared" si="1"/>
        <v>0</v>
      </c>
      <c r="E24" s="66"/>
      <c r="F24" s="66"/>
      <c r="G24" s="66"/>
    </row>
    <row r="25" ht="24" customHeight="1" spans="1:7">
      <c r="A25" s="65"/>
      <c r="B25" s="65"/>
      <c r="C25" s="45">
        <f t="shared" si="2"/>
        <v>0</v>
      </c>
      <c r="D25" s="45">
        <f t="shared" si="1"/>
        <v>0</v>
      </c>
      <c r="E25" s="66"/>
      <c r="F25" s="66"/>
      <c r="G25" s="66"/>
    </row>
    <row r="26" ht="24" customHeight="1" spans="1:7">
      <c r="A26" s="65"/>
      <c r="B26" s="65"/>
      <c r="C26" s="45">
        <f t="shared" si="2"/>
        <v>0</v>
      </c>
      <c r="D26" s="45">
        <f t="shared" si="1"/>
        <v>0</v>
      </c>
      <c r="E26" s="66"/>
      <c r="F26" s="66"/>
      <c r="G26" s="66"/>
    </row>
    <row r="27" ht="24" customHeight="1" spans="1:7">
      <c r="A27" s="99"/>
      <c r="B27" s="67" t="s">
        <v>44</v>
      </c>
      <c r="C27" s="45">
        <f>C5+C8</f>
        <v>95.46</v>
      </c>
      <c r="D27" s="45">
        <f t="shared" ref="D27:G27" si="4">D5+D8</f>
        <v>84.55</v>
      </c>
      <c r="E27" s="45">
        <f t="shared" si="4"/>
        <v>80.55</v>
      </c>
      <c r="F27" s="45">
        <f t="shared" si="4"/>
        <v>4</v>
      </c>
      <c r="G27" s="45">
        <f t="shared" si="4"/>
        <v>10.91</v>
      </c>
    </row>
  </sheetData>
  <mergeCells count="4">
    <mergeCell ref="A1:G1"/>
    <mergeCell ref="D3:F3"/>
    <mergeCell ref="C3:C4"/>
    <mergeCell ref="G3:G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F14" sqref="F14"/>
    </sheetView>
  </sheetViews>
  <sheetFormatPr defaultColWidth="9" defaultRowHeight="13.5" outlineLevelCol="4"/>
  <cols>
    <col min="1" max="1" width="15.75" customWidth="1"/>
    <col min="2" max="2" width="35.25" customWidth="1"/>
    <col min="3" max="5" width="11.25" customWidth="1"/>
  </cols>
  <sheetData>
    <row r="1" ht="55.5" customHeight="1" spans="1:5">
      <c r="A1" s="36" t="s">
        <v>78</v>
      </c>
      <c r="B1" s="68"/>
      <c r="C1" s="68"/>
      <c r="D1" s="68"/>
      <c r="E1" s="68"/>
    </row>
    <row r="2" ht="15" customHeight="1" spans="1:5">
      <c r="A2" s="74"/>
      <c r="B2" s="74"/>
      <c r="C2" s="75"/>
      <c r="D2" s="75" t="s">
        <v>79</v>
      </c>
      <c r="E2" s="75"/>
    </row>
    <row r="3" ht="14.25" spans="1:5">
      <c r="A3" s="76" t="s">
        <v>80</v>
      </c>
      <c r="B3" s="76" t="s">
        <v>81</v>
      </c>
      <c r="C3" s="61" t="s">
        <v>44</v>
      </c>
      <c r="D3" s="62" t="s">
        <v>75</v>
      </c>
      <c r="E3" s="62" t="s">
        <v>76</v>
      </c>
    </row>
    <row r="4" ht="25.15" customHeight="1" spans="1:5">
      <c r="A4" s="77">
        <v>301</v>
      </c>
      <c r="B4" s="78" t="s">
        <v>82</v>
      </c>
      <c r="C4" s="79">
        <f>SUM(C5:C15)</f>
        <v>80.55</v>
      </c>
      <c r="D4" s="79">
        <f>SUM(D5:D15)</f>
        <v>80.55</v>
      </c>
      <c r="E4" s="80">
        <f>SUM(E9:E14)</f>
        <v>0</v>
      </c>
    </row>
    <row r="5" ht="25.15" customHeight="1" spans="1:5">
      <c r="A5" s="81">
        <v>30101</v>
      </c>
      <c r="B5" s="81" t="s">
        <v>83</v>
      </c>
      <c r="C5" s="79">
        <f>D5</f>
        <v>32.32</v>
      </c>
      <c r="D5" s="82">
        <v>32.32</v>
      </c>
      <c r="E5" s="81"/>
    </row>
    <row r="6" ht="25.15" customHeight="1" spans="1:5">
      <c r="A6" s="81">
        <v>30102</v>
      </c>
      <c r="B6" s="81" t="s">
        <v>84</v>
      </c>
      <c r="C6" s="79">
        <f t="shared" ref="C6:C8" si="0">D6</f>
        <v>6.41</v>
      </c>
      <c r="D6" s="82">
        <v>6.41</v>
      </c>
      <c r="E6" s="81"/>
    </row>
    <row r="7" ht="25.15" customHeight="1" spans="1:5">
      <c r="A7" s="81">
        <v>30103</v>
      </c>
      <c r="B7" s="81" t="s">
        <v>85</v>
      </c>
      <c r="C7" s="79">
        <f t="shared" si="0"/>
        <v>2.69</v>
      </c>
      <c r="D7" s="82">
        <v>2.69</v>
      </c>
      <c r="E7" s="81"/>
    </row>
    <row r="8" ht="25.15" customHeight="1" spans="1:5">
      <c r="A8" s="81">
        <v>30107</v>
      </c>
      <c r="B8" s="81" t="s">
        <v>86</v>
      </c>
      <c r="C8" s="79">
        <f t="shared" si="0"/>
        <v>17.89</v>
      </c>
      <c r="D8" s="82">
        <v>17.89</v>
      </c>
      <c r="E8" s="81"/>
    </row>
    <row r="9" ht="25.15" customHeight="1" spans="1:5">
      <c r="A9" s="81">
        <v>30108</v>
      </c>
      <c r="B9" s="81" t="s">
        <v>87</v>
      </c>
      <c r="C9" s="79">
        <f t="shared" ref="C9:C15" si="1">SUM(D9:E9)</f>
        <v>9.63</v>
      </c>
      <c r="D9" s="82">
        <v>9.63</v>
      </c>
      <c r="E9" s="82"/>
    </row>
    <row r="10" ht="25.15" customHeight="1" spans="1:5">
      <c r="A10" s="81">
        <v>30109</v>
      </c>
      <c r="B10" s="81" t="s">
        <v>88</v>
      </c>
      <c r="C10" s="79">
        <f t="shared" si="1"/>
        <v>0</v>
      </c>
      <c r="D10" s="82"/>
      <c r="E10" s="82"/>
    </row>
    <row r="11" ht="25.15" customHeight="1" spans="1:5">
      <c r="A11" s="81">
        <v>30110</v>
      </c>
      <c r="B11" s="81" t="s">
        <v>89</v>
      </c>
      <c r="C11" s="79">
        <f t="shared" si="1"/>
        <v>3.84</v>
      </c>
      <c r="D11" s="82">
        <v>3.84</v>
      </c>
      <c r="E11" s="82"/>
    </row>
    <row r="12" ht="25.15" customHeight="1" spans="1:5">
      <c r="A12" s="81">
        <v>30112</v>
      </c>
      <c r="B12" s="83" t="s">
        <v>90</v>
      </c>
      <c r="C12" s="79">
        <f t="shared" si="1"/>
        <v>0.6</v>
      </c>
      <c r="D12" s="82">
        <v>0.6</v>
      </c>
      <c r="E12" s="82"/>
    </row>
    <row r="13" ht="25.15" customHeight="1" spans="1:5">
      <c r="A13" s="81">
        <v>30113</v>
      </c>
      <c r="B13" s="81" t="s">
        <v>91</v>
      </c>
      <c r="C13" s="79">
        <f t="shared" si="1"/>
        <v>4.8</v>
      </c>
      <c r="D13" s="82">
        <v>4.8</v>
      </c>
      <c r="E13" s="84"/>
    </row>
    <row r="14" ht="25.15" customHeight="1" spans="1:5">
      <c r="A14" s="81">
        <v>30199</v>
      </c>
      <c r="B14" s="81" t="s">
        <v>92</v>
      </c>
      <c r="C14" s="79">
        <f t="shared" si="1"/>
        <v>1.28</v>
      </c>
      <c r="D14" s="82">
        <v>1.28</v>
      </c>
      <c r="E14" s="84"/>
    </row>
    <row r="15" ht="25.15" customHeight="1" spans="1:5">
      <c r="A15" s="81">
        <v>30302</v>
      </c>
      <c r="B15" s="71" t="s">
        <v>93</v>
      </c>
      <c r="C15" s="79">
        <f t="shared" si="1"/>
        <v>1.09</v>
      </c>
      <c r="D15" s="82">
        <v>1.09</v>
      </c>
      <c r="E15" s="84"/>
    </row>
    <row r="16" ht="25.15" customHeight="1" spans="1:5">
      <c r="A16" s="77">
        <v>302</v>
      </c>
      <c r="B16" s="78" t="s">
        <v>94</v>
      </c>
      <c r="C16" s="79">
        <f>SUM(C17:C22)</f>
        <v>4</v>
      </c>
      <c r="D16" s="79">
        <f>SUM(D17:D22)</f>
        <v>0</v>
      </c>
      <c r="E16" s="79">
        <f>SUM(E17:E22)</f>
        <v>4</v>
      </c>
    </row>
    <row r="17" ht="25.15" customHeight="1" spans="1:5">
      <c r="A17" s="81">
        <v>30201</v>
      </c>
      <c r="B17" s="81" t="s">
        <v>95</v>
      </c>
      <c r="C17" s="79">
        <f t="shared" ref="C17:C22" si="2">SUM(D17:E17)</f>
        <v>4</v>
      </c>
      <c r="D17" s="84"/>
      <c r="E17" s="82">
        <v>4</v>
      </c>
    </row>
    <row r="18" ht="25.15" customHeight="1" spans="1:5">
      <c r="A18" s="81">
        <v>30208</v>
      </c>
      <c r="B18" s="71" t="s">
        <v>96</v>
      </c>
      <c r="C18" s="79">
        <f t="shared" si="2"/>
        <v>0</v>
      </c>
      <c r="D18" s="85"/>
      <c r="E18" s="82"/>
    </row>
    <row r="19" ht="25.15" customHeight="1" spans="1:5">
      <c r="A19" s="81"/>
      <c r="B19" s="81"/>
      <c r="C19" s="79">
        <f t="shared" si="2"/>
        <v>0</v>
      </c>
      <c r="D19" s="85"/>
      <c r="E19" s="85"/>
    </row>
    <row r="20" ht="25.15" customHeight="1" spans="1:5">
      <c r="A20" s="81"/>
      <c r="B20" s="86"/>
      <c r="C20" s="79">
        <f t="shared" si="2"/>
        <v>0</v>
      </c>
      <c r="D20" s="85"/>
      <c r="E20" s="85"/>
    </row>
    <row r="21" ht="25.15" customHeight="1" spans="1:5">
      <c r="A21" s="81"/>
      <c r="B21" s="81"/>
      <c r="C21" s="79">
        <f t="shared" si="2"/>
        <v>0</v>
      </c>
      <c r="D21" s="85"/>
      <c r="E21" s="85"/>
    </row>
    <row r="22" ht="25.15" customHeight="1" spans="1:5">
      <c r="A22" s="81"/>
      <c r="B22" s="81"/>
      <c r="C22" s="79">
        <f t="shared" si="2"/>
        <v>0</v>
      </c>
      <c r="D22" s="85"/>
      <c r="E22" s="85"/>
    </row>
    <row r="23" ht="25.15" customHeight="1" spans="1:5">
      <c r="A23" s="87"/>
      <c r="B23" s="67" t="s">
        <v>44</v>
      </c>
      <c r="C23" s="45">
        <f>C16+C4</f>
        <v>84.55</v>
      </c>
      <c r="D23" s="45">
        <f>D16+D4</f>
        <v>80.55</v>
      </c>
      <c r="E23" s="45">
        <f>E16+E4</f>
        <v>4</v>
      </c>
    </row>
  </sheetData>
  <mergeCells count="2">
    <mergeCell ref="A1:E1"/>
    <mergeCell ref="D2:E2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workbookViewId="0">
      <selection activeCell="D10" sqref="D10"/>
    </sheetView>
  </sheetViews>
  <sheetFormatPr defaultColWidth="9" defaultRowHeight="13.5" outlineLevelCol="2"/>
  <cols>
    <col min="1" max="1" width="30.625" customWidth="1"/>
    <col min="2" max="2" width="23.25" customWidth="1"/>
    <col min="3" max="3" width="25.125" customWidth="1"/>
  </cols>
  <sheetData>
    <row r="1" ht="27" spans="1:3">
      <c r="A1" s="36" t="s">
        <v>97</v>
      </c>
      <c r="B1" s="36"/>
      <c r="C1" s="36"/>
    </row>
    <row r="2" ht="15" customHeight="1" spans="1:3">
      <c r="A2" s="60" t="s">
        <v>1</v>
      </c>
      <c r="B2" s="60"/>
      <c r="C2" s="60"/>
    </row>
    <row r="3" ht="25.15" customHeight="1" spans="1:3">
      <c r="A3" s="62" t="s">
        <v>98</v>
      </c>
      <c r="B3" s="62" t="s">
        <v>99</v>
      </c>
      <c r="C3" s="10" t="s">
        <v>100</v>
      </c>
    </row>
    <row r="4" ht="25.15" customHeight="1" spans="1:3">
      <c r="A4" s="67" t="s">
        <v>101</v>
      </c>
      <c r="B4" s="45">
        <f>SUM(B5:B7)</f>
        <v>1.7</v>
      </c>
      <c r="C4" s="67"/>
    </row>
    <row r="5" ht="25.15" customHeight="1" spans="1:3">
      <c r="A5" s="69" t="s">
        <v>102</v>
      </c>
      <c r="B5" s="62"/>
      <c r="C5" s="62"/>
    </row>
    <row r="6" ht="25.15" customHeight="1" spans="1:3">
      <c r="A6" s="69" t="s">
        <v>103</v>
      </c>
      <c r="B6" s="62">
        <v>0.4</v>
      </c>
      <c r="C6" s="62"/>
    </row>
    <row r="7" ht="25.15" customHeight="1" spans="1:3">
      <c r="A7" s="70" t="s">
        <v>104</v>
      </c>
      <c r="B7" s="45">
        <f>SUM(B8:B9)</f>
        <v>1.3</v>
      </c>
      <c r="C7" s="67"/>
    </row>
    <row r="8" ht="24.75" spans="1:3">
      <c r="A8" s="71" t="s">
        <v>105</v>
      </c>
      <c r="B8" s="62">
        <v>1.3</v>
      </c>
      <c r="C8" s="62"/>
    </row>
    <row r="9" ht="30" customHeight="1" spans="1:3">
      <c r="A9" s="72" t="s">
        <v>106</v>
      </c>
      <c r="B9" s="62"/>
      <c r="C9" s="18"/>
    </row>
    <row r="10" ht="132" customHeight="1" spans="1:3">
      <c r="A10" s="73" t="s">
        <v>107</v>
      </c>
      <c r="B10" s="73"/>
      <c r="C10" s="73"/>
    </row>
  </sheetData>
  <mergeCells count="3">
    <mergeCell ref="A1:C1"/>
    <mergeCell ref="A2:C2"/>
    <mergeCell ref="A10:C10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G6" sqref="G6"/>
    </sheetView>
  </sheetViews>
  <sheetFormatPr defaultColWidth="9" defaultRowHeight="13.5" outlineLevelCol="4"/>
  <cols>
    <col min="1" max="1" width="13.875" customWidth="1"/>
    <col min="2" max="2" width="14.25" customWidth="1"/>
    <col min="4" max="4" width="12.75" customWidth="1"/>
    <col min="5" max="5" width="11.375" customWidth="1"/>
  </cols>
  <sheetData>
    <row r="1" ht="54.75" customHeight="1" spans="1:5">
      <c r="A1" s="68" t="s">
        <v>108</v>
      </c>
      <c r="B1" s="68"/>
      <c r="C1" s="68"/>
      <c r="D1" s="68"/>
      <c r="E1" s="68"/>
    </row>
    <row r="2" ht="15" customHeight="1" spans="1:5">
      <c r="A2" s="59"/>
      <c r="B2" s="60" t="s">
        <v>1</v>
      </c>
      <c r="C2" s="60"/>
      <c r="D2" s="60"/>
      <c r="E2" s="60"/>
    </row>
    <row r="3" ht="28.15" customHeight="1" spans="1:5">
      <c r="A3" s="61" t="s">
        <v>46</v>
      </c>
      <c r="B3" s="61" t="s">
        <v>47</v>
      </c>
      <c r="C3" s="10" t="s">
        <v>44</v>
      </c>
      <c r="D3" s="62" t="s">
        <v>48</v>
      </c>
      <c r="E3" s="10" t="s">
        <v>49</v>
      </c>
    </row>
    <row r="4" ht="22.15" customHeight="1" spans="1:5">
      <c r="A4" s="63"/>
      <c r="B4" s="63"/>
      <c r="C4" s="45">
        <f>SUM(D4:E4)</f>
        <v>0</v>
      </c>
      <c r="D4" s="64"/>
      <c r="E4" s="64"/>
    </row>
    <row r="5" ht="22.15" customHeight="1" spans="1:5">
      <c r="A5" s="63"/>
      <c r="B5" s="65"/>
      <c r="C5" s="45">
        <f t="shared" ref="C5:C17" si="0">SUM(D5:E5)</f>
        <v>0</v>
      </c>
      <c r="D5" s="66"/>
      <c r="E5" s="66"/>
    </row>
    <row r="6" ht="22.15" customHeight="1" spans="1:5">
      <c r="A6" s="63"/>
      <c r="B6" s="65"/>
      <c r="C6" s="45">
        <f t="shared" si="0"/>
        <v>0</v>
      </c>
      <c r="D6" s="66"/>
      <c r="E6" s="66"/>
    </row>
    <row r="7" ht="22.15" customHeight="1" spans="1:5">
      <c r="A7" s="63"/>
      <c r="B7" s="65"/>
      <c r="C7" s="45">
        <f t="shared" si="0"/>
        <v>0</v>
      </c>
      <c r="D7" s="66"/>
      <c r="E7" s="66"/>
    </row>
    <row r="8" ht="22.15" customHeight="1" spans="1:5">
      <c r="A8" s="63"/>
      <c r="B8" s="65"/>
      <c r="C8" s="45">
        <f t="shared" si="0"/>
        <v>0</v>
      </c>
      <c r="D8" s="66"/>
      <c r="E8" s="66"/>
    </row>
    <row r="9" ht="22.15" customHeight="1" spans="1:5">
      <c r="A9" s="63"/>
      <c r="B9" s="65"/>
      <c r="C9" s="45">
        <f t="shared" si="0"/>
        <v>0</v>
      </c>
      <c r="D9" s="66"/>
      <c r="E9" s="66"/>
    </row>
    <row r="10" ht="22.15" customHeight="1" spans="1:5">
      <c r="A10" s="63"/>
      <c r="B10" s="65"/>
      <c r="C10" s="45">
        <f t="shared" si="0"/>
        <v>0</v>
      </c>
      <c r="D10" s="66"/>
      <c r="E10" s="66"/>
    </row>
    <row r="11" ht="22.15" customHeight="1" spans="1:5">
      <c r="A11" s="63"/>
      <c r="B11" s="65"/>
      <c r="C11" s="45">
        <f t="shared" si="0"/>
        <v>0</v>
      </c>
      <c r="D11" s="66"/>
      <c r="E11" s="66"/>
    </row>
    <row r="12" ht="22.15" customHeight="1" spans="1:5">
      <c r="A12" s="63"/>
      <c r="B12" s="65"/>
      <c r="C12" s="45">
        <f t="shared" si="0"/>
        <v>0</v>
      </c>
      <c r="D12" s="66"/>
      <c r="E12" s="66"/>
    </row>
    <row r="13" ht="22.15" customHeight="1" spans="1:5">
      <c r="A13" s="63"/>
      <c r="B13" s="65"/>
      <c r="C13" s="45">
        <f t="shared" si="0"/>
        <v>0</v>
      </c>
      <c r="D13" s="66"/>
      <c r="E13" s="66"/>
    </row>
    <row r="14" ht="22.15" customHeight="1" spans="1:5">
      <c r="A14" s="63"/>
      <c r="B14" s="65"/>
      <c r="C14" s="45">
        <f t="shared" si="0"/>
        <v>0</v>
      </c>
      <c r="D14" s="66"/>
      <c r="E14" s="66"/>
    </row>
    <row r="15" ht="22.15" customHeight="1" spans="1:5">
      <c r="A15" s="63"/>
      <c r="B15" s="65"/>
      <c r="C15" s="45">
        <f t="shared" si="0"/>
        <v>0</v>
      </c>
      <c r="D15" s="66"/>
      <c r="E15" s="66"/>
    </row>
    <row r="16" ht="22.15" customHeight="1" spans="1:5">
      <c r="A16" s="63"/>
      <c r="B16" s="65"/>
      <c r="C16" s="45">
        <f t="shared" si="0"/>
        <v>0</v>
      </c>
      <c r="D16" s="66"/>
      <c r="E16" s="66"/>
    </row>
    <row r="17" ht="22.15" customHeight="1" spans="1:5">
      <c r="A17" s="63"/>
      <c r="B17" s="65"/>
      <c r="C17" s="45">
        <f t="shared" si="0"/>
        <v>0</v>
      </c>
      <c r="D17" s="66"/>
      <c r="E17" s="66"/>
    </row>
    <row r="18" ht="22.15" customHeight="1" spans="1:5">
      <c r="A18" s="67"/>
      <c r="B18" s="67" t="s">
        <v>44</v>
      </c>
      <c r="C18" s="45">
        <f>SUM(C4:C17)</f>
        <v>0</v>
      </c>
      <c r="D18" s="45">
        <f>SUM(D4:D17)</f>
        <v>0</v>
      </c>
      <c r="E18" s="45">
        <f>SUM(E4:E17)</f>
        <v>0</v>
      </c>
    </row>
  </sheetData>
  <mergeCells count="2">
    <mergeCell ref="A1:E1"/>
    <mergeCell ref="B2:E2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M42" sqref="M42:M43"/>
    </sheetView>
  </sheetViews>
  <sheetFormatPr defaultColWidth="9" defaultRowHeight="13.5" outlineLevelCol="4"/>
  <cols>
    <col min="1" max="1" width="13.875" customWidth="1"/>
    <col min="2" max="2" width="14.625" customWidth="1"/>
  </cols>
  <sheetData>
    <row r="1" ht="27" spans="1:5">
      <c r="A1" s="36" t="s">
        <v>109</v>
      </c>
      <c r="B1" s="36"/>
      <c r="C1" s="36"/>
      <c r="D1" s="36"/>
      <c r="E1" s="36"/>
    </row>
    <row r="2" ht="15" customHeight="1" spans="1:5">
      <c r="A2" s="59"/>
      <c r="B2" s="60" t="s">
        <v>1</v>
      </c>
      <c r="C2" s="60"/>
      <c r="D2" s="60"/>
      <c r="E2" s="60"/>
    </row>
    <row r="3" ht="14.25" spans="1:5">
      <c r="A3" s="61" t="s">
        <v>46</v>
      </c>
      <c r="B3" s="61" t="s">
        <v>47</v>
      </c>
      <c r="C3" s="10" t="s">
        <v>44</v>
      </c>
      <c r="D3" s="62" t="s">
        <v>48</v>
      </c>
      <c r="E3" s="10" t="s">
        <v>49</v>
      </c>
    </row>
    <row r="4" spans="1:5">
      <c r="A4" s="63"/>
      <c r="B4" s="63"/>
      <c r="C4" s="45">
        <f>SUM(D4:E4)</f>
        <v>0</v>
      </c>
      <c r="D4" s="64"/>
      <c r="E4" s="64"/>
    </row>
    <row r="5" spans="1:5">
      <c r="A5" s="65"/>
      <c r="B5" s="65"/>
      <c r="C5" s="45">
        <f t="shared" ref="C5:C14" si="0">SUM(D5:E5)</f>
        <v>0</v>
      </c>
      <c r="D5" s="66"/>
      <c r="E5" s="66"/>
    </row>
    <row r="6" spans="1:5">
      <c r="A6" s="65"/>
      <c r="B6" s="65"/>
      <c r="C6" s="45">
        <f t="shared" si="0"/>
        <v>0</v>
      </c>
      <c r="D6" s="66"/>
      <c r="E6" s="66"/>
    </row>
    <row r="7" spans="1:5">
      <c r="A7" s="65"/>
      <c r="B7" s="65"/>
      <c r="C7" s="45">
        <f t="shared" si="0"/>
        <v>0</v>
      </c>
      <c r="D7" s="66"/>
      <c r="E7" s="66"/>
    </row>
    <row r="8" spans="1:5">
      <c r="A8" s="65"/>
      <c r="B8" s="65"/>
      <c r="C8" s="45">
        <f t="shared" si="0"/>
        <v>0</v>
      </c>
      <c r="D8" s="66"/>
      <c r="E8" s="66"/>
    </row>
    <row r="9" spans="1:5">
      <c r="A9" s="65"/>
      <c r="B9" s="65"/>
      <c r="C9" s="45">
        <f t="shared" si="0"/>
        <v>0</v>
      </c>
      <c r="D9" s="66"/>
      <c r="E9" s="66"/>
    </row>
    <row r="10" spans="1:5">
      <c r="A10" s="65"/>
      <c r="B10" s="65"/>
      <c r="C10" s="45">
        <f t="shared" si="0"/>
        <v>0</v>
      </c>
      <c r="D10" s="66"/>
      <c r="E10" s="66"/>
    </row>
    <row r="11" spans="1:5">
      <c r="A11" s="63"/>
      <c r="B11" s="63"/>
      <c r="C11" s="45">
        <f t="shared" si="0"/>
        <v>0</v>
      </c>
      <c r="D11" s="66"/>
      <c r="E11" s="66"/>
    </row>
    <row r="12" spans="1:5">
      <c r="A12" s="63"/>
      <c r="B12" s="63"/>
      <c r="C12" s="45">
        <f t="shared" si="0"/>
        <v>0</v>
      </c>
      <c r="D12" s="64"/>
      <c r="E12" s="64"/>
    </row>
    <row r="13" spans="1:5">
      <c r="A13" s="63"/>
      <c r="B13" s="63"/>
      <c r="C13" s="45">
        <f t="shared" si="0"/>
        <v>0</v>
      </c>
      <c r="D13" s="64"/>
      <c r="E13" s="64"/>
    </row>
    <row r="14" spans="1:5">
      <c r="A14" s="63"/>
      <c r="B14" s="63"/>
      <c r="C14" s="45">
        <f t="shared" si="0"/>
        <v>0</v>
      </c>
      <c r="D14" s="64"/>
      <c r="E14" s="64"/>
    </row>
    <row r="15" spans="1:5">
      <c r="A15" s="67"/>
      <c r="B15" s="67" t="s">
        <v>44</v>
      </c>
      <c r="C15" s="45">
        <f>SUM(C4:C14)</f>
        <v>0</v>
      </c>
      <c r="D15" s="45">
        <f>SUM(D4:D14)</f>
        <v>0</v>
      </c>
      <c r="E15" s="45">
        <f>SUM(E4:E14)</f>
        <v>0</v>
      </c>
    </row>
  </sheetData>
  <mergeCells count="2">
    <mergeCell ref="A1:E1"/>
    <mergeCell ref="B2:E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opLeftCell="B1" workbookViewId="0">
      <selection activeCell="H13" sqref="H13"/>
    </sheetView>
  </sheetViews>
  <sheetFormatPr defaultColWidth="9" defaultRowHeight="13.5"/>
  <cols>
    <col min="1" max="1" width="12.625" customWidth="1"/>
    <col min="2" max="2" width="12.75" customWidth="1"/>
    <col min="3" max="3" width="16.5" customWidth="1"/>
    <col min="4" max="4" width="24.125" customWidth="1"/>
    <col min="6" max="6" width="15" style="35" customWidth="1"/>
    <col min="7" max="8" width="15" customWidth="1"/>
  </cols>
  <sheetData>
    <row r="1" ht="28.5" customHeight="1" spans="1:9">
      <c r="A1" s="36" t="s">
        <v>110</v>
      </c>
      <c r="B1" s="36"/>
      <c r="C1" s="36"/>
      <c r="D1" s="36"/>
      <c r="E1" s="36"/>
      <c r="F1" s="37"/>
      <c r="G1" s="36"/>
      <c r="H1" s="36"/>
      <c r="I1" s="36"/>
    </row>
    <row r="2" spans="1:9">
      <c r="A2" s="36"/>
      <c r="B2" s="36"/>
      <c r="C2" s="36"/>
      <c r="D2" s="36"/>
      <c r="E2" s="36"/>
      <c r="F2" s="37"/>
      <c r="G2" s="36"/>
      <c r="H2" s="36"/>
      <c r="I2" s="36"/>
    </row>
    <row r="3" ht="15" customHeight="1" spans="1:9">
      <c r="A3" s="2"/>
      <c r="B3" s="2"/>
      <c r="C3" s="2"/>
      <c r="D3" s="2"/>
      <c r="E3" s="2"/>
      <c r="F3" s="38"/>
      <c r="G3" s="3" t="s">
        <v>1</v>
      </c>
      <c r="H3" s="3"/>
      <c r="I3" s="3"/>
    </row>
    <row r="4" ht="24" customHeight="1" spans="1:9">
      <c r="A4" s="39" t="s">
        <v>111</v>
      </c>
      <c r="B4" s="10" t="s">
        <v>112</v>
      </c>
      <c r="C4" s="10"/>
      <c r="D4" s="39" t="s">
        <v>113</v>
      </c>
      <c r="E4" s="39" t="s">
        <v>44</v>
      </c>
      <c r="F4" s="40" t="s">
        <v>114</v>
      </c>
      <c r="G4" s="10"/>
      <c r="H4" s="10"/>
      <c r="I4" s="39" t="s">
        <v>100</v>
      </c>
    </row>
    <row r="5" ht="46.15" customHeight="1" spans="1:9">
      <c r="A5" s="41"/>
      <c r="B5" s="10" t="s">
        <v>115</v>
      </c>
      <c r="C5" s="10" t="s">
        <v>116</v>
      </c>
      <c r="D5" s="41"/>
      <c r="E5" s="41"/>
      <c r="F5" s="40" t="s">
        <v>33</v>
      </c>
      <c r="G5" s="10" t="s">
        <v>34</v>
      </c>
      <c r="H5" s="10" t="s">
        <v>35</v>
      </c>
      <c r="I5" s="41"/>
    </row>
    <row r="6" ht="22.5" customHeight="1" spans="1:9">
      <c r="A6" s="42" t="s">
        <v>117</v>
      </c>
      <c r="B6" s="43"/>
      <c r="C6" s="44" t="s">
        <v>118</v>
      </c>
      <c r="D6" s="44" t="s">
        <v>43</v>
      </c>
      <c r="E6" s="45">
        <f>SUM(F6:H6)</f>
        <v>1.2</v>
      </c>
      <c r="F6" s="46">
        <v>1.2</v>
      </c>
      <c r="G6" s="43"/>
      <c r="H6" s="43"/>
      <c r="I6" s="47"/>
    </row>
    <row r="7" ht="22.5" customHeight="1" spans="1:9">
      <c r="A7" s="42" t="s">
        <v>117</v>
      </c>
      <c r="B7" s="43"/>
      <c r="C7" s="44" t="s">
        <v>119</v>
      </c>
      <c r="D7" s="44" t="s">
        <v>43</v>
      </c>
      <c r="E7" s="45">
        <f t="shared" ref="E7:E21" si="0">SUM(F7:H7)</f>
        <v>1.71</v>
      </c>
      <c r="F7" s="46">
        <v>1.71</v>
      </c>
      <c r="G7" s="43"/>
      <c r="H7" s="43"/>
      <c r="I7" s="47"/>
    </row>
    <row r="8" ht="22.5" customHeight="1" spans="1:9">
      <c r="A8" s="43"/>
      <c r="B8" s="43"/>
      <c r="C8" s="47" t="s">
        <v>120</v>
      </c>
      <c r="D8" s="44" t="s">
        <v>43</v>
      </c>
      <c r="E8" s="45">
        <v>3</v>
      </c>
      <c r="F8" s="46" t="s">
        <v>121</v>
      </c>
      <c r="G8" s="43"/>
      <c r="H8" s="43"/>
      <c r="I8" s="47"/>
    </row>
    <row r="9" ht="22.5" customHeight="1" spans="1:9">
      <c r="A9" s="43"/>
      <c r="B9" s="43"/>
      <c r="C9" s="48" t="s">
        <v>122</v>
      </c>
      <c r="D9" s="44" t="s">
        <v>43</v>
      </c>
      <c r="E9" s="45">
        <v>5</v>
      </c>
      <c r="F9" s="46" t="s">
        <v>123</v>
      </c>
      <c r="G9" s="43"/>
      <c r="H9" s="43"/>
      <c r="I9" s="47"/>
    </row>
    <row r="10" ht="22.5" customHeight="1" spans="1:10">
      <c r="A10" s="43"/>
      <c r="B10" s="43"/>
      <c r="C10" s="43"/>
      <c r="D10" s="43"/>
      <c r="E10" s="45">
        <f t="shared" si="0"/>
        <v>0</v>
      </c>
      <c r="F10" s="46"/>
      <c r="G10" s="43"/>
      <c r="H10" s="43"/>
      <c r="I10" s="47"/>
      <c r="J10" s="56"/>
    </row>
    <row r="11" ht="22.5" customHeight="1" spans="1:9">
      <c r="A11" s="43"/>
      <c r="B11" s="43"/>
      <c r="C11" s="43"/>
      <c r="D11" s="43"/>
      <c r="E11" s="45">
        <f t="shared" si="0"/>
        <v>0</v>
      </c>
      <c r="F11" s="46"/>
      <c r="G11" s="43"/>
      <c r="H11" s="43"/>
      <c r="I11" s="47"/>
    </row>
    <row r="12" ht="22.5" customHeight="1" spans="1:9">
      <c r="A12" s="43"/>
      <c r="B12" s="43"/>
      <c r="C12" s="43"/>
      <c r="D12" s="43"/>
      <c r="E12" s="45">
        <f t="shared" si="0"/>
        <v>0</v>
      </c>
      <c r="F12" s="46"/>
      <c r="G12" s="43"/>
      <c r="H12" s="43"/>
      <c r="I12" s="57"/>
    </row>
    <row r="13" ht="22.5" customHeight="1" spans="1:9">
      <c r="A13" s="43"/>
      <c r="B13" s="43"/>
      <c r="C13" s="43"/>
      <c r="D13" s="43"/>
      <c r="E13" s="45">
        <f t="shared" si="0"/>
        <v>0</v>
      </c>
      <c r="F13" s="46"/>
      <c r="G13" s="43"/>
      <c r="H13" s="43"/>
      <c r="I13" s="57"/>
    </row>
    <row r="14" ht="22.5" customHeight="1" spans="1:9">
      <c r="A14" s="43"/>
      <c r="B14" s="43"/>
      <c r="C14" s="43"/>
      <c r="D14" s="43"/>
      <c r="E14" s="45">
        <f t="shared" si="0"/>
        <v>0</v>
      </c>
      <c r="F14" s="46"/>
      <c r="G14" s="43"/>
      <c r="H14" s="43"/>
      <c r="I14" s="57"/>
    </row>
    <row r="15" ht="22.5" customHeight="1" spans="1:9">
      <c r="A15" s="43"/>
      <c r="B15" s="43"/>
      <c r="C15" s="43"/>
      <c r="D15" s="43"/>
      <c r="E15" s="45">
        <f t="shared" si="0"/>
        <v>0</v>
      </c>
      <c r="F15" s="46"/>
      <c r="G15" s="43"/>
      <c r="H15" s="43"/>
      <c r="I15" s="57"/>
    </row>
    <row r="16" ht="22.5" customHeight="1" spans="1:9">
      <c r="A16" s="43"/>
      <c r="B16" s="43"/>
      <c r="C16" s="43"/>
      <c r="D16" s="43"/>
      <c r="E16" s="45">
        <f t="shared" si="0"/>
        <v>0</v>
      </c>
      <c r="F16" s="46"/>
      <c r="G16" s="43"/>
      <c r="H16" s="43"/>
      <c r="I16" s="57"/>
    </row>
    <row r="17" ht="22.5" customHeight="1" spans="1:9">
      <c r="A17" s="43"/>
      <c r="B17" s="43"/>
      <c r="C17" s="43"/>
      <c r="D17" s="43"/>
      <c r="E17" s="45">
        <f t="shared" si="0"/>
        <v>0</v>
      </c>
      <c r="F17" s="46"/>
      <c r="G17" s="43"/>
      <c r="H17" s="43"/>
      <c r="I17" s="57"/>
    </row>
    <row r="18" ht="22.5" customHeight="1" spans="1:9">
      <c r="A18" s="43"/>
      <c r="B18" s="43"/>
      <c r="C18" s="43"/>
      <c r="D18" s="43"/>
      <c r="E18" s="45">
        <f t="shared" si="0"/>
        <v>0</v>
      </c>
      <c r="F18" s="46"/>
      <c r="G18" s="43"/>
      <c r="H18" s="43"/>
      <c r="I18" s="57"/>
    </row>
    <row r="19" ht="22.5" customHeight="1" spans="1:9">
      <c r="A19" s="43"/>
      <c r="B19" s="43"/>
      <c r="C19" s="43"/>
      <c r="D19" s="43"/>
      <c r="E19" s="45">
        <f t="shared" si="0"/>
        <v>0</v>
      </c>
      <c r="F19" s="46"/>
      <c r="G19" s="43"/>
      <c r="H19" s="43"/>
      <c r="I19" s="57"/>
    </row>
    <row r="20" ht="22.5" customHeight="1" spans="1:9">
      <c r="A20" s="43"/>
      <c r="B20" s="43"/>
      <c r="C20" s="43"/>
      <c r="D20" s="43"/>
      <c r="E20" s="45">
        <f t="shared" si="0"/>
        <v>0</v>
      </c>
      <c r="F20" s="46"/>
      <c r="G20" s="43"/>
      <c r="H20" s="43"/>
      <c r="I20" s="57"/>
    </row>
    <row r="21" ht="22.5" customHeight="1" spans="1:9">
      <c r="A21" s="43"/>
      <c r="B21" s="43"/>
      <c r="C21" s="43"/>
      <c r="D21" s="43"/>
      <c r="E21" s="45">
        <f t="shared" si="0"/>
        <v>0</v>
      </c>
      <c r="F21" s="46"/>
      <c r="G21" s="43"/>
      <c r="H21" s="43"/>
      <c r="I21" s="57"/>
    </row>
    <row r="22" ht="22.5" customHeight="1" spans="1:9">
      <c r="A22" s="49"/>
      <c r="B22" s="50"/>
      <c r="C22" s="51"/>
      <c r="D22" s="49" t="s">
        <v>44</v>
      </c>
      <c r="E22" s="45">
        <v>10.91</v>
      </c>
      <c r="F22" s="52" t="s">
        <v>124</v>
      </c>
      <c r="G22" s="45">
        <f>SUM(G6:G21)</f>
        <v>0</v>
      </c>
      <c r="H22" s="45">
        <f>SUM(H6:H21)</f>
        <v>0</v>
      </c>
      <c r="I22" s="58"/>
    </row>
    <row r="23" ht="25.5" spans="1:9">
      <c r="A23" s="15" t="s">
        <v>125</v>
      </c>
      <c r="B23" s="15"/>
      <c r="C23" s="15"/>
      <c r="D23" s="15"/>
      <c r="E23" s="15"/>
      <c r="F23" s="53"/>
      <c r="G23" s="15"/>
      <c r="H23" s="15"/>
      <c r="I23" s="15"/>
    </row>
    <row r="24" ht="21" customHeight="1" spans="1:9">
      <c r="A24" s="54" t="s">
        <v>126</v>
      </c>
      <c r="B24" s="54"/>
      <c r="C24" s="54"/>
      <c r="D24" s="54"/>
      <c r="E24" s="54"/>
      <c r="F24" s="55"/>
      <c r="G24" s="54"/>
      <c r="H24" s="54"/>
      <c r="I24" s="54"/>
    </row>
  </sheetData>
  <mergeCells count="10">
    <mergeCell ref="G3:I3"/>
    <mergeCell ref="B4:C4"/>
    <mergeCell ref="F4:H4"/>
    <mergeCell ref="A23:I23"/>
    <mergeCell ref="A24:I24"/>
    <mergeCell ref="A4:A5"/>
    <mergeCell ref="D4:D5"/>
    <mergeCell ref="E4:E5"/>
    <mergeCell ref="I4:I5"/>
    <mergeCell ref="A1:I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5"/>
  <sheetViews>
    <sheetView tabSelected="1" topLeftCell="A73" workbookViewId="0">
      <selection activeCell="F75" sqref="F75"/>
    </sheetView>
  </sheetViews>
  <sheetFormatPr defaultColWidth="9" defaultRowHeight="13.5"/>
  <cols>
    <col min="1" max="1" width="18.625" customWidth="1"/>
    <col min="2" max="2" width="13.75" customWidth="1"/>
    <col min="3" max="3" width="20.25" customWidth="1"/>
    <col min="4" max="5" width="17.75" customWidth="1"/>
  </cols>
  <sheetData>
    <row r="1" ht="30" customHeight="1" spans="1:5">
      <c r="A1" s="1" t="s">
        <v>127</v>
      </c>
      <c r="B1" s="1"/>
      <c r="C1" s="1"/>
      <c r="D1" s="1"/>
      <c r="E1" s="1"/>
    </row>
    <row r="2" ht="15" customHeight="1" spans="1:9">
      <c r="A2" s="2"/>
      <c r="B2" s="2"/>
      <c r="C2" s="2"/>
      <c r="D2" s="2"/>
      <c r="E2" s="3" t="s">
        <v>1</v>
      </c>
      <c r="F2" s="2"/>
      <c r="G2" s="3"/>
      <c r="H2" s="3"/>
      <c r="I2" s="3"/>
    </row>
    <row r="3" ht="30" customHeight="1" spans="1:5">
      <c r="A3" s="4" t="s">
        <v>112</v>
      </c>
      <c r="B3" s="4"/>
      <c r="C3" s="4"/>
      <c r="D3" s="4"/>
      <c r="E3" s="4"/>
    </row>
    <row r="4" ht="30" customHeight="1" spans="1:5">
      <c r="A4" s="4" t="s">
        <v>128</v>
      </c>
      <c r="B4" s="4"/>
      <c r="C4" s="4"/>
      <c r="D4" s="5" t="s">
        <v>115</v>
      </c>
      <c r="E4" s="5"/>
    </row>
    <row r="5" ht="30" customHeight="1" spans="1:5">
      <c r="A5" s="4" t="s">
        <v>129</v>
      </c>
      <c r="B5" s="4" t="s">
        <v>130</v>
      </c>
      <c r="C5" s="4"/>
      <c r="D5" s="4">
        <v>1.2</v>
      </c>
      <c r="E5" s="4"/>
    </row>
    <row r="6" ht="30" customHeight="1" spans="1:5">
      <c r="A6" s="4"/>
      <c r="B6" s="4" t="s">
        <v>131</v>
      </c>
      <c r="C6" s="4"/>
      <c r="D6" s="6">
        <v>1.2</v>
      </c>
      <c r="E6" s="6"/>
    </row>
    <row r="7" ht="30" customHeight="1" spans="1:5">
      <c r="A7" s="4"/>
      <c r="B7" s="4" t="s">
        <v>132</v>
      </c>
      <c r="C7" s="4"/>
      <c r="D7" s="6"/>
      <c r="E7" s="6"/>
    </row>
    <row r="8" ht="30" customHeight="1" spans="1:5">
      <c r="A8" s="7" t="s">
        <v>133</v>
      </c>
      <c r="B8" s="8" t="s">
        <v>134</v>
      </c>
      <c r="C8" s="4"/>
      <c r="D8" s="4"/>
      <c r="E8" s="4"/>
    </row>
    <row r="9" ht="30" customHeight="1" spans="1:5">
      <c r="A9" s="9"/>
      <c r="B9" s="4"/>
      <c r="C9" s="4"/>
      <c r="D9" s="4"/>
      <c r="E9" s="4"/>
    </row>
    <row r="10" ht="30" customHeight="1" spans="1:5">
      <c r="A10" s="4" t="s">
        <v>135</v>
      </c>
      <c r="B10" s="4" t="s">
        <v>136</v>
      </c>
      <c r="C10" s="4" t="s">
        <v>137</v>
      </c>
      <c r="D10" s="4" t="s">
        <v>138</v>
      </c>
      <c r="E10" s="4" t="s">
        <v>139</v>
      </c>
    </row>
    <row r="11" ht="30" customHeight="1" spans="1:5">
      <c r="A11" s="4"/>
      <c r="B11" s="4" t="s">
        <v>140</v>
      </c>
      <c r="C11" s="4" t="s">
        <v>141</v>
      </c>
      <c r="D11" s="10" t="s">
        <v>142</v>
      </c>
      <c r="E11" s="11" t="s">
        <v>143</v>
      </c>
    </row>
    <row r="12" ht="30" customHeight="1" spans="1:5">
      <c r="A12" s="4"/>
      <c r="B12" s="4"/>
      <c r="C12" s="4" t="s">
        <v>144</v>
      </c>
      <c r="D12" s="10" t="s">
        <v>145</v>
      </c>
      <c r="E12" s="12">
        <v>1</v>
      </c>
    </row>
    <row r="13" ht="30" customHeight="1" spans="1:5">
      <c r="A13" s="4"/>
      <c r="B13" s="4"/>
      <c r="C13" s="4" t="s">
        <v>146</v>
      </c>
      <c r="D13" s="10" t="s">
        <v>147</v>
      </c>
      <c r="E13" s="13" t="s">
        <v>148</v>
      </c>
    </row>
    <row r="14" ht="30" customHeight="1" spans="1:5">
      <c r="A14" s="4"/>
      <c r="B14" s="4"/>
      <c r="C14" s="4" t="s">
        <v>149</v>
      </c>
      <c r="D14" s="10" t="s">
        <v>150</v>
      </c>
      <c r="E14" s="12">
        <v>1</v>
      </c>
    </row>
    <row r="15" ht="30" customHeight="1" spans="1:5">
      <c r="A15" s="4"/>
      <c r="B15" s="4" t="s">
        <v>151</v>
      </c>
      <c r="C15" s="4" t="s">
        <v>152</v>
      </c>
      <c r="D15" s="10"/>
      <c r="E15" s="10"/>
    </row>
    <row r="16" ht="30" customHeight="1" spans="1:5">
      <c r="A16" s="4"/>
      <c r="B16" s="4"/>
      <c r="C16" s="4" t="s">
        <v>153</v>
      </c>
      <c r="D16" s="10" t="s">
        <v>154</v>
      </c>
      <c r="E16" s="12">
        <v>1</v>
      </c>
    </row>
    <row r="17" ht="30" customHeight="1" spans="1:5">
      <c r="A17" s="4"/>
      <c r="B17" s="4"/>
      <c r="C17" s="4" t="s">
        <v>155</v>
      </c>
      <c r="D17" s="10"/>
      <c r="E17" s="10"/>
    </row>
    <row r="18" ht="30" customHeight="1" spans="1:5">
      <c r="A18" s="4"/>
      <c r="B18" s="4"/>
      <c r="C18" s="4" t="s">
        <v>156</v>
      </c>
      <c r="D18" s="10"/>
      <c r="E18" s="10"/>
    </row>
    <row r="19" ht="30" customHeight="1" spans="1:5">
      <c r="A19" s="4"/>
      <c r="B19" s="4"/>
      <c r="C19" s="4" t="s">
        <v>157</v>
      </c>
      <c r="D19" s="10" t="s">
        <v>158</v>
      </c>
      <c r="E19" s="14" t="s">
        <v>159</v>
      </c>
    </row>
    <row r="20" ht="25.5" spans="1:5">
      <c r="A20" s="15" t="s">
        <v>160</v>
      </c>
      <c r="B20" s="15"/>
      <c r="C20" s="15"/>
      <c r="D20" s="15"/>
      <c r="E20" s="15"/>
    </row>
    <row r="22" ht="55" customHeight="1" spans="1:5">
      <c r="A22" s="1" t="s">
        <v>127</v>
      </c>
      <c r="B22" s="1"/>
      <c r="C22" s="1"/>
      <c r="D22" s="1"/>
      <c r="E22" s="1"/>
    </row>
    <row r="23" ht="35" customHeight="1" spans="1:5">
      <c r="A23" s="2"/>
      <c r="B23" s="2"/>
      <c r="C23" s="2"/>
      <c r="D23" s="2"/>
      <c r="E23" s="3" t="s">
        <v>1</v>
      </c>
    </row>
    <row r="24" ht="32" customHeight="1" spans="1:5">
      <c r="A24" s="4" t="s">
        <v>112</v>
      </c>
      <c r="B24" s="4"/>
      <c r="C24" s="4"/>
      <c r="D24" s="4"/>
      <c r="E24" s="4"/>
    </row>
    <row r="25" ht="28" customHeight="1" spans="1:5">
      <c r="A25" s="4" t="s">
        <v>128</v>
      </c>
      <c r="B25" s="4"/>
      <c r="C25" s="4"/>
      <c r="D25" s="5" t="s">
        <v>115</v>
      </c>
      <c r="E25" s="5"/>
    </row>
    <row r="26" ht="30" customHeight="1" spans="1:5">
      <c r="A26" s="4" t="s">
        <v>129</v>
      </c>
      <c r="B26" s="4" t="s">
        <v>130</v>
      </c>
      <c r="C26" s="4"/>
      <c r="D26" s="4">
        <v>1.71</v>
      </c>
      <c r="E26" s="4"/>
    </row>
    <row r="27" ht="32" customHeight="1" spans="1:5">
      <c r="A27" s="4"/>
      <c r="B27" s="4" t="s">
        <v>131</v>
      </c>
      <c r="C27" s="4"/>
      <c r="D27" s="6">
        <v>1.71</v>
      </c>
      <c r="E27" s="6"/>
    </row>
    <row r="28" ht="21.75" spans="1:5">
      <c r="A28" s="4"/>
      <c r="B28" s="4" t="s">
        <v>132</v>
      </c>
      <c r="C28" s="4"/>
      <c r="D28" s="6"/>
      <c r="E28" s="6"/>
    </row>
    <row r="29" spans="1:5">
      <c r="A29" s="7" t="s">
        <v>133</v>
      </c>
      <c r="B29" s="16" t="s">
        <v>161</v>
      </c>
      <c r="C29" s="16"/>
      <c r="D29" s="16"/>
      <c r="E29" s="16"/>
    </row>
    <row r="30" ht="57" customHeight="1" spans="1:5">
      <c r="A30" s="9"/>
      <c r="B30" s="16"/>
      <c r="C30" s="16"/>
      <c r="D30" s="16"/>
      <c r="E30" s="16"/>
    </row>
    <row r="31" ht="32" customHeight="1" spans="1:5">
      <c r="A31" s="4" t="s">
        <v>135</v>
      </c>
      <c r="B31" s="4" t="s">
        <v>136</v>
      </c>
      <c r="C31" s="4" t="s">
        <v>137</v>
      </c>
      <c r="D31" s="4" t="s">
        <v>138</v>
      </c>
      <c r="E31" s="4" t="s">
        <v>139</v>
      </c>
    </row>
    <row r="32" ht="29" customHeight="1" spans="1:5">
      <c r="A32" s="4"/>
      <c r="B32" s="4" t="s">
        <v>140</v>
      </c>
      <c r="C32" s="4" t="s">
        <v>141</v>
      </c>
      <c r="D32" s="10" t="s">
        <v>162</v>
      </c>
      <c r="E32" s="11" t="s">
        <v>143</v>
      </c>
    </row>
    <row r="33" ht="27" customHeight="1" spans="1:5">
      <c r="A33" s="4"/>
      <c r="B33" s="4"/>
      <c r="C33" s="4" t="s">
        <v>144</v>
      </c>
      <c r="D33" s="10" t="s">
        <v>163</v>
      </c>
      <c r="E33" s="12">
        <v>1</v>
      </c>
    </row>
    <row r="34" ht="30" customHeight="1" spans="1:5">
      <c r="A34" s="4"/>
      <c r="B34" s="4"/>
      <c r="C34" s="4" t="s">
        <v>146</v>
      </c>
      <c r="D34" s="10" t="s">
        <v>164</v>
      </c>
      <c r="E34" s="17" t="s">
        <v>165</v>
      </c>
    </row>
    <row r="35" ht="28" customHeight="1" spans="1:5">
      <c r="A35" s="4"/>
      <c r="B35" s="4"/>
      <c r="C35" s="4" t="s">
        <v>149</v>
      </c>
      <c r="D35" s="16" t="s">
        <v>166</v>
      </c>
      <c r="E35" s="12" t="s">
        <v>167</v>
      </c>
    </row>
    <row r="36" ht="30" customHeight="1" spans="1:5">
      <c r="A36" s="4"/>
      <c r="B36" s="4" t="s">
        <v>151</v>
      </c>
      <c r="C36" s="4" t="s">
        <v>152</v>
      </c>
      <c r="D36" s="18"/>
      <c r="E36" s="18"/>
    </row>
    <row r="37" ht="30" customHeight="1" spans="1:5">
      <c r="A37" s="4"/>
      <c r="B37" s="4"/>
      <c r="C37" s="4" t="s">
        <v>153</v>
      </c>
      <c r="D37" s="10" t="s">
        <v>168</v>
      </c>
      <c r="E37" s="13" t="s">
        <v>169</v>
      </c>
    </row>
    <row r="38" ht="28" customHeight="1" spans="1:5">
      <c r="A38" s="4"/>
      <c r="B38" s="4"/>
      <c r="C38" s="4" t="s">
        <v>155</v>
      </c>
      <c r="D38" s="10"/>
      <c r="E38" s="10"/>
    </row>
    <row r="39" ht="28" customHeight="1" spans="1:5">
      <c r="A39" s="4"/>
      <c r="B39" s="4"/>
      <c r="C39" s="4" t="s">
        <v>156</v>
      </c>
      <c r="D39" s="10"/>
      <c r="E39" s="10"/>
    </row>
    <row r="40" ht="29" customHeight="1" spans="1:5">
      <c r="A40" s="4"/>
      <c r="B40" s="4"/>
      <c r="C40" s="4" t="s">
        <v>157</v>
      </c>
      <c r="D40" s="10" t="s">
        <v>170</v>
      </c>
      <c r="E40" s="14" t="s">
        <v>159</v>
      </c>
    </row>
    <row r="44" ht="28.5" spans="1:5">
      <c r="A44" s="1" t="s">
        <v>127</v>
      </c>
      <c r="B44" s="1"/>
      <c r="C44" s="1"/>
      <c r="D44" s="1"/>
      <c r="E44" s="1"/>
    </row>
    <row r="45" ht="15.75" spans="1:5">
      <c r="A45" s="19"/>
      <c r="B45" s="19"/>
      <c r="C45" s="19"/>
      <c r="D45" s="19"/>
      <c r="E45" s="20" t="s">
        <v>1</v>
      </c>
    </row>
    <row r="46" ht="22.5" spans="1:5">
      <c r="A46" s="21" t="s">
        <v>112</v>
      </c>
      <c r="B46" s="21"/>
      <c r="C46" s="21"/>
      <c r="D46" s="21"/>
      <c r="E46" s="21"/>
    </row>
    <row r="47" ht="22.5" spans="1:5">
      <c r="A47" s="21" t="s">
        <v>128</v>
      </c>
      <c r="B47" s="21"/>
      <c r="C47" s="21"/>
      <c r="D47" s="22" t="s">
        <v>115</v>
      </c>
      <c r="E47" s="22"/>
    </row>
    <row r="48" ht="22.5" spans="1:5">
      <c r="A48" s="21" t="s">
        <v>129</v>
      </c>
      <c r="B48" s="21" t="s">
        <v>130</v>
      </c>
      <c r="C48" s="21"/>
      <c r="D48" s="21">
        <v>3</v>
      </c>
      <c r="E48" s="21"/>
    </row>
    <row r="49" ht="22.5" spans="1:5">
      <c r="A49" s="21"/>
      <c r="B49" s="21" t="s">
        <v>131</v>
      </c>
      <c r="C49" s="21"/>
      <c r="D49" s="23">
        <v>3</v>
      </c>
      <c r="E49" s="23"/>
    </row>
    <row r="50" ht="22.5" spans="1:5">
      <c r="A50" s="21"/>
      <c r="B50" s="21" t="s">
        <v>132</v>
      </c>
      <c r="C50" s="21"/>
      <c r="D50" s="23"/>
      <c r="E50" s="23"/>
    </row>
    <row r="51" spans="1:5">
      <c r="A51" s="24" t="s">
        <v>133</v>
      </c>
      <c r="B51" s="25" t="s">
        <v>171</v>
      </c>
      <c r="C51" s="21"/>
      <c r="D51" s="21"/>
      <c r="E51" s="21"/>
    </row>
    <row r="52" ht="105" customHeight="1" spans="1:5">
      <c r="A52" s="26"/>
      <c r="B52" s="21"/>
      <c r="C52" s="21"/>
      <c r="D52" s="21"/>
      <c r="E52" s="21"/>
    </row>
    <row r="53" ht="22.5" spans="1:5">
      <c r="A53" s="27" t="s">
        <v>135</v>
      </c>
      <c r="B53" s="21" t="s">
        <v>136</v>
      </c>
      <c r="C53" s="21" t="s">
        <v>137</v>
      </c>
      <c r="D53" s="21" t="s">
        <v>138</v>
      </c>
      <c r="E53" s="21" t="s">
        <v>139</v>
      </c>
    </row>
    <row r="54" ht="78.75" spans="1:5">
      <c r="A54" s="27"/>
      <c r="B54" s="21" t="s">
        <v>140</v>
      </c>
      <c r="C54" s="21" t="s">
        <v>141</v>
      </c>
      <c r="D54" s="25" t="s">
        <v>172</v>
      </c>
      <c r="E54" s="28" t="s">
        <v>143</v>
      </c>
    </row>
    <row r="55" ht="22.5" spans="1:5">
      <c r="A55" s="27"/>
      <c r="B55" s="21"/>
      <c r="C55" s="21" t="s">
        <v>144</v>
      </c>
      <c r="D55" s="21" t="s">
        <v>163</v>
      </c>
      <c r="E55" s="29">
        <v>1</v>
      </c>
    </row>
    <row r="56" ht="78.75" spans="1:5">
      <c r="A56" s="27"/>
      <c r="B56" s="21"/>
      <c r="C56" s="21" t="s">
        <v>146</v>
      </c>
      <c r="D56" s="25" t="s">
        <v>173</v>
      </c>
      <c r="E56" s="30" t="s">
        <v>174</v>
      </c>
    </row>
    <row r="57" ht="94.5" spans="1:5">
      <c r="A57" s="27"/>
      <c r="B57" s="21"/>
      <c r="C57" s="21" t="s">
        <v>149</v>
      </c>
      <c r="D57" s="25" t="s">
        <v>175</v>
      </c>
      <c r="E57" s="29" t="s">
        <v>167</v>
      </c>
    </row>
    <row r="58" ht="22.5" spans="1:5">
      <c r="A58" s="27"/>
      <c r="B58" s="21" t="s">
        <v>151</v>
      </c>
      <c r="C58" s="21" t="s">
        <v>152</v>
      </c>
      <c r="D58" s="31"/>
      <c r="E58" s="32"/>
    </row>
    <row r="59" ht="31.5" spans="1:5">
      <c r="A59" s="27"/>
      <c r="B59" s="21"/>
      <c r="C59" s="21" t="s">
        <v>153</v>
      </c>
      <c r="D59" s="25" t="s">
        <v>176</v>
      </c>
      <c r="E59" s="33" t="s">
        <v>177</v>
      </c>
    </row>
    <row r="60" ht="22.5" spans="1:5">
      <c r="A60" s="27"/>
      <c r="B60" s="21"/>
      <c r="C60" s="21" t="s">
        <v>155</v>
      </c>
      <c r="D60" s="21"/>
      <c r="E60" s="25"/>
    </row>
    <row r="61" ht="22.5" spans="1:5">
      <c r="A61" s="27"/>
      <c r="B61" s="21"/>
      <c r="C61" s="21" t="s">
        <v>156</v>
      </c>
      <c r="D61" s="21"/>
      <c r="E61" s="25"/>
    </row>
    <row r="62" ht="22.5" spans="1:5">
      <c r="A62" s="27"/>
      <c r="B62" s="21"/>
      <c r="C62" s="21" t="s">
        <v>157</v>
      </c>
      <c r="D62" s="25" t="s">
        <v>158</v>
      </c>
      <c r="E62" s="34" t="s">
        <v>178</v>
      </c>
    </row>
    <row r="67" ht="28.5" spans="1:5">
      <c r="A67" s="1" t="s">
        <v>127</v>
      </c>
      <c r="B67" s="1"/>
      <c r="C67" s="1"/>
      <c r="D67" s="1"/>
      <c r="E67" s="1"/>
    </row>
    <row r="68" ht="15.75" spans="1:5">
      <c r="A68" s="19"/>
      <c r="B68" s="19"/>
      <c r="C68" s="19"/>
      <c r="D68" s="19"/>
      <c r="E68" s="20" t="s">
        <v>1</v>
      </c>
    </row>
    <row r="69" ht="22.5" spans="1:5">
      <c r="A69" s="21" t="s">
        <v>112</v>
      </c>
      <c r="B69" s="21"/>
      <c r="C69" s="21"/>
      <c r="D69" s="21"/>
      <c r="E69" s="21"/>
    </row>
    <row r="70" ht="22.5" spans="1:5">
      <c r="A70" s="21" t="s">
        <v>128</v>
      </c>
      <c r="B70" s="21"/>
      <c r="C70" s="21"/>
      <c r="D70" s="22" t="s">
        <v>115</v>
      </c>
      <c r="E70" s="22"/>
    </row>
    <row r="71" ht="22.5" spans="1:5">
      <c r="A71" s="21" t="s">
        <v>129</v>
      </c>
      <c r="B71" s="21" t="s">
        <v>130</v>
      </c>
      <c r="C71" s="21"/>
      <c r="D71" s="21">
        <v>5</v>
      </c>
      <c r="E71" s="21"/>
    </row>
    <row r="72" ht="22.5" spans="1:5">
      <c r="A72" s="21"/>
      <c r="B72" s="21" t="s">
        <v>131</v>
      </c>
      <c r="C72" s="21"/>
      <c r="D72" s="23">
        <v>5</v>
      </c>
      <c r="E72" s="23"/>
    </row>
    <row r="73" ht="22.5" spans="1:5">
      <c r="A73" s="21"/>
      <c r="B73" s="21" t="s">
        <v>132</v>
      </c>
      <c r="C73" s="21"/>
      <c r="D73" s="23"/>
      <c r="E73" s="23"/>
    </row>
    <row r="74" spans="1:5">
      <c r="A74" s="24" t="s">
        <v>133</v>
      </c>
      <c r="B74" s="25" t="s">
        <v>179</v>
      </c>
      <c r="C74" s="25"/>
      <c r="D74" s="25"/>
      <c r="E74" s="25"/>
    </row>
    <row r="75" ht="107" customHeight="1" spans="1:5">
      <c r="A75" s="26"/>
      <c r="B75" s="25"/>
      <c r="C75" s="25"/>
      <c r="D75" s="25"/>
      <c r="E75" s="25"/>
    </row>
    <row r="76" ht="22.5" spans="1:5">
      <c r="A76" s="27" t="s">
        <v>135</v>
      </c>
      <c r="B76" s="21" t="s">
        <v>136</v>
      </c>
      <c r="C76" s="21" t="s">
        <v>137</v>
      </c>
      <c r="D76" s="21" t="s">
        <v>138</v>
      </c>
      <c r="E76" s="21" t="s">
        <v>139</v>
      </c>
    </row>
    <row r="77" ht="31.5" spans="1:5">
      <c r="A77" s="27"/>
      <c r="B77" s="21" t="s">
        <v>140</v>
      </c>
      <c r="C77" s="21" t="s">
        <v>141</v>
      </c>
      <c r="D77" s="25" t="s">
        <v>180</v>
      </c>
      <c r="E77" s="28" t="s">
        <v>143</v>
      </c>
    </row>
    <row r="78" ht="22.5" spans="1:5">
      <c r="A78" s="27"/>
      <c r="B78" s="21"/>
      <c r="C78" s="21" t="s">
        <v>144</v>
      </c>
      <c r="D78" s="25" t="s">
        <v>181</v>
      </c>
      <c r="E78" s="29">
        <v>1</v>
      </c>
    </row>
    <row r="79" ht="31.5" spans="1:5">
      <c r="A79" s="27"/>
      <c r="B79" s="21"/>
      <c r="C79" s="21" t="s">
        <v>146</v>
      </c>
      <c r="D79" s="25" t="s">
        <v>180</v>
      </c>
      <c r="E79" s="30" t="s">
        <v>182</v>
      </c>
    </row>
    <row r="80" ht="47.25" spans="1:5">
      <c r="A80" s="27"/>
      <c r="B80" s="21"/>
      <c r="C80" s="21" t="s">
        <v>149</v>
      </c>
      <c r="D80" s="25" t="s">
        <v>183</v>
      </c>
      <c r="E80" s="29" t="s">
        <v>167</v>
      </c>
    </row>
    <row r="81" ht="22.5" spans="1:5">
      <c r="A81" s="27"/>
      <c r="B81" s="21" t="s">
        <v>151</v>
      </c>
      <c r="C81" s="21" t="s">
        <v>152</v>
      </c>
      <c r="D81" s="31"/>
      <c r="E81" s="32"/>
    </row>
    <row r="82" ht="31.5" spans="1:5">
      <c r="A82" s="27"/>
      <c r="B82" s="21"/>
      <c r="C82" s="21" t="s">
        <v>153</v>
      </c>
      <c r="D82" s="25" t="s">
        <v>184</v>
      </c>
      <c r="E82" s="33" t="s">
        <v>177</v>
      </c>
    </row>
    <row r="83" ht="22.5" spans="1:5">
      <c r="A83" s="27"/>
      <c r="B83" s="21"/>
      <c r="C83" s="21" t="s">
        <v>155</v>
      </c>
      <c r="D83" s="21"/>
      <c r="E83" s="25"/>
    </row>
    <row r="84" ht="22.5" spans="1:5">
      <c r="A84" s="27"/>
      <c r="B84" s="21"/>
      <c r="C84" s="21" t="s">
        <v>156</v>
      </c>
      <c r="D84" s="21"/>
      <c r="E84" s="25"/>
    </row>
    <row r="85" ht="22.5" spans="1:5">
      <c r="A85" s="27"/>
      <c r="B85" s="21"/>
      <c r="C85" s="21" t="s">
        <v>157</v>
      </c>
      <c r="D85" s="25" t="s">
        <v>185</v>
      </c>
      <c r="E85" s="34" t="s">
        <v>178</v>
      </c>
    </row>
  </sheetData>
  <mergeCells count="70">
    <mergeCell ref="A1:E1"/>
    <mergeCell ref="G2:I2"/>
    <mergeCell ref="A3:C3"/>
    <mergeCell ref="D3:E3"/>
    <mergeCell ref="A4:C4"/>
    <mergeCell ref="D4:E4"/>
    <mergeCell ref="B5:C5"/>
    <mergeCell ref="D5:E5"/>
    <mergeCell ref="B6:C6"/>
    <mergeCell ref="D6:E6"/>
    <mergeCell ref="B7:C7"/>
    <mergeCell ref="D7:E7"/>
    <mergeCell ref="A20:E20"/>
    <mergeCell ref="A22:E22"/>
    <mergeCell ref="A24:C24"/>
    <mergeCell ref="D24:E24"/>
    <mergeCell ref="A25:C25"/>
    <mergeCell ref="D25:E25"/>
    <mergeCell ref="B26:C26"/>
    <mergeCell ref="D26:E26"/>
    <mergeCell ref="B27:C27"/>
    <mergeCell ref="D27:E27"/>
    <mergeCell ref="B28:C28"/>
    <mergeCell ref="D28:E28"/>
    <mergeCell ref="A44:E44"/>
    <mergeCell ref="A46:C46"/>
    <mergeCell ref="D46:E46"/>
    <mergeCell ref="A47:C47"/>
    <mergeCell ref="D47:E47"/>
    <mergeCell ref="B48:C48"/>
    <mergeCell ref="D48:E48"/>
    <mergeCell ref="B49:C49"/>
    <mergeCell ref="D49:E49"/>
    <mergeCell ref="B50:C50"/>
    <mergeCell ref="D50:E50"/>
    <mergeCell ref="A67:E67"/>
    <mergeCell ref="A69:C69"/>
    <mergeCell ref="D69:E69"/>
    <mergeCell ref="A70:C70"/>
    <mergeCell ref="D70:E70"/>
    <mergeCell ref="B71:C71"/>
    <mergeCell ref="D71:E71"/>
    <mergeCell ref="B72:C72"/>
    <mergeCell ref="D72:E72"/>
    <mergeCell ref="B73:C73"/>
    <mergeCell ref="D73:E73"/>
    <mergeCell ref="A5:A7"/>
    <mergeCell ref="A8:A9"/>
    <mergeCell ref="A10:A19"/>
    <mergeCell ref="A26:A28"/>
    <mergeCell ref="A29:A30"/>
    <mergeCell ref="A31:A40"/>
    <mergeCell ref="A48:A50"/>
    <mergeCell ref="A51:A52"/>
    <mergeCell ref="A53:A62"/>
    <mergeCell ref="A71:A73"/>
    <mergeCell ref="A74:A75"/>
    <mergeCell ref="A76:A85"/>
    <mergeCell ref="B11:B14"/>
    <mergeCell ref="B15:B19"/>
    <mergeCell ref="B32:B35"/>
    <mergeCell ref="B36:B40"/>
    <mergeCell ref="B54:B57"/>
    <mergeCell ref="B58:B62"/>
    <mergeCell ref="B77:B80"/>
    <mergeCell ref="B81:B85"/>
    <mergeCell ref="B8:E9"/>
    <mergeCell ref="B29:E30"/>
    <mergeCell ref="B51:E52"/>
    <mergeCell ref="B74:E7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一、收支总表</vt:lpstr>
      <vt:lpstr>二、收入总表</vt:lpstr>
      <vt:lpstr>三、支出总表</vt:lpstr>
      <vt:lpstr>四、财政拨款收支总表</vt:lpstr>
      <vt:lpstr>五、一般公共预算支出表</vt:lpstr>
      <vt:lpstr>六、一般公共预算基本支出表</vt:lpstr>
      <vt:lpstr>七、一般公共预算“三公”经费支出表</vt:lpstr>
      <vt:lpstr>八、政府性基金预算支出表</vt:lpstr>
      <vt:lpstr>九、国有资本经营预算支出表</vt:lpstr>
      <vt:lpstr>十、项目支出表</vt:lpstr>
      <vt:lpstr>十一、项目支出绩效目标表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SHP</dc:creator>
  <cp:lastModifiedBy>金爱</cp:lastModifiedBy>
  <dcterms:created xsi:type="dcterms:W3CDTF">2022-04-19T08:17:00Z</dcterms:created>
  <dcterms:modified xsi:type="dcterms:W3CDTF">2025-04-25T07:53:23Z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C4DD56AD641A43BC9E3486395D7DFD47_12</vt:lpwstr>
  </property>
</Properties>
</file>