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esktop\2025年预算公开\2025年长白县妇幼保健计划生育服务中心预算公开\"/>
    </mc:Choice>
  </mc:AlternateContent>
  <bookViews>
    <workbookView xWindow="0" yWindow="0" windowWidth="23256" windowHeight="12456" tabRatio="867" firstSheet="5" activeTab="10"/>
  </bookViews>
  <sheets>
    <sheet name="一、收支总表" sheetId="1" r:id="rId1"/>
    <sheet name="二、收入总表" sheetId="2" r:id="rId2"/>
    <sheet name="三、支出总表" sheetId="3" r:id="rId3"/>
    <sheet name="四、财政拨款收支总表" sheetId="4" r:id="rId4"/>
    <sheet name="五、一般公共预算支出表" sheetId="5" r:id="rId5"/>
    <sheet name="六、一般公共预算基本支出表" sheetId="6" r:id="rId6"/>
    <sheet name="七、一般公共预算“三公”经费支出表" sheetId="7" r:id="rId7"/>
    <sheet name="八、政府性基金预算支出表" sheetId="8" r:id="rId8"/>
    <sheet name="九、国有资本经营预算支出表" sheetId="9" r:id="rId9"/>
    <sheet name="十、项目支出表" sheetId="10" r:id="rId10"/>
    <sheet name="十一、项目支出绩效目标表" sheetId="11" r:id="rId11"/>
  </sheets>
  <calcPr calcId="162913"/>
</workbook>
</file>

<file path=xl/calcChain.xml><?xml version="1.0" encoding="utf-8"?>
<calcChain xmlns="http://schemas.openxmlformats.org/spreadsheetml/2006/main">
  <c r="C30" i="6" l="1"/>
  <c r="D30" i="6"/>
  <c r="C15" i="6"/>
  <c r="C25" i="6"/>
  <c r="C26" i="6"/>
  <c r="C27" i="6"/>
  <c r="C21" i="6"/>
  <c r="C22" i="6"/>
  <c r="C23" i="6"/>
  <c r="C24" i="6"/>
  <c r="C20" i="6"/>
  <c r="C19" i="6"/>
  <c r="C28" i="6"/>
  <c r="C29" i="6"/>
  <c r="D4" i="6"/>
  <c r="C4" i="6" s="1"/>
  <c r="C5" i="6"/>
  <c r="C6" i="6"/>
  <c r="C7" i="6"/>
  <c r="C8" i="6"/>
  <c r="C9" i="6"/>
  <c r="C10" i="6"/>
  <c r="C11" i="6"/>
  <c r="C12" i="6"/>
  <c r="C13" i="6"/>
  <c r="C14" i="6"/>
  <c r="D21" i="3" l="1"/>
  <c r="E21" i="3"/>
  <c r="C9" i="3"/>
  <c r="C10" i="3"/>
  <c r="C21" i="3" s="1"/>
  <c r="C11" i="3"/>
  <c r="C12" i="3"/>
  <c r="C13" i="3"/>
  <c r="C8" i="3"/>
  <c r="C7" i="3"/>
  <c r="H16" i="10" l="1"/>
  <c r="G16" i="10"/>
  <c r="F16" i="10"/>
  <c r="E15" i="10"/>
  <c r="E14" i="10"/>
  <c r="E13" i="10"/>
  <c r="E12" i="10"/>
  <c r="E11" i="10"/>
  <c r="E10" i="10"/>
  <c r="E9" i="10"/>
  <c r="E8" i="10"/>
  <c r="E7" i="10"/>
  <c r="E6" i="10"/>
  <c r="E15" i="9"/>
  <c r="D15" i="9"/>
  <c r="C14" i="9"/>
  <c r="C13" i="9"/>
  <c r="C12" i="9"/>
  <c r="C11" i="9"/>
  <c r="C10" i="9"/>
  <c r="C9" i="9"/>
  <c r="C8" i="9"/>
  <c r="C7" i="9"/>
  <c r="C6" i="9"/>
  <c r="C5" i="9"/>
  <c r="C4" i="9"/>
  <c r="C15" i="9" s="1"/>
  <c r="E18" i="8"/>
  <c r="D18" i="8"/>
  <c r="C17" i="8"/>
  <c r="C16" i="8"/>
  <c r="C15" i="8"/>
  <c r="C14" i="8"/>
  <c r="C13" i="8"/>
  <c r="C12" i="8"/>
  <c r="C11" i="8"/>
  <c r="C10" i="8"/>
  <c r="C9" i="8"/>
  <c r="C8" i="8"/>
  <c r="C7" i="8"/>
  <c r="C6" i="8"/>
  <c r="C5" i="8"/>
  <c r="C4" i="8"/>
  <c r="C18" i="8" s="1"/>
  <c r="B4" i="7"/>
  <c r="C18" i="6"/>
  <c r="C17" i="6"/>
  <c r="C16" i="6"/>
  <c r="E15" i="6"/>
  <c r="E4" i="6"/>
  <c r="G21" i="5"/>
  <c r="F21" i="5"/>
  <c r="E21" i="5"/>
  <c r="D20" i="5"/>
  <c r="C20" i="5"/>
  <c r="D19" i="5"/>
  <c r="C19" i="5" s="1"/>
  <c r="D18" i="5"/>
  <c r="C18" i="5"/>
  <c r="D17" i="5"/>
  <c r="C17" i="5"/>
  <c r="D16" i="5"/>
  <c r="C16" i="5"/>
  <c r="D15" i="5"/>
  <c r="C15" i="5" s="1"/>
  <c r="D14" i="5"/>
  <c r="C14" i="5" s="1"/>
  <c r="D13" i="5"/>
  <c r="C13" i="5" s="1"/>
  <c r="D12" i="5"/>
  <c r="C12" i="5" s="1"/>
  <c r="D11" i="5"/>
  <c r="C11" i="5" s="1"/>
  <c r="D10" i="5"/>
  <c r="C10" i="5" s="1"/>
  <c r="D9" i="5"/>
  <c r="C9" i="5" s="1"/>
  <c r="D8" i="5"/>
  <c r="C8" i="5" s="1"/>
  <c r="D7" i="5"/>
  <c r="C7" i="5" s="1"/>
  <c r="D6" i="5"/>
  <c r="C6" i="5" s="1"/>
  <c r="D5" i="5"/>
  <c r="C5" i="5" s="1"/>
  <c r="I19" i="4"/>
  <c r="H19" i="4"/>
  <c r="B18" i="4"/>
  <c r="B17" i="4"/>
  <c r="B16" i="4"/>
  <c r="D15" i="4"/>
  <c r="C15" i="4"/>
  <c r="J14" i="4"/>
  <c r="J19" i="4" s="1"/>
  <c r="I14" i="4"/>
  <c r="H14" i="4"/>
  <c r="G14" i="4"/>
  <c r="G19" i="4" s="1"/>
  <c r="F13" i="4"/>
  <c r="B13" i="4"/>
  <c r="F12" i="4"/>
  <c r="B12" i="4"/>
  <c r="F11" i="4"/>
  <c r="B11" i="4"/>
  <c r="F10" i="4"/>
  <c r="B10" i="4"/>
  <c r="F9" i="4"/>
  <c r="B9" i="4"/>
  <c r="F8" i="4"/>
  <c r="B8" i="4"/>
  <c r="F7" i="4"/>
  <c r="B7" i="4"/>
  <c r="F6" i="4"/>
  <c r="D6" i="4"/>
  <c r="D14" i="4" s="1"/>
  <c r="D19" i="4" s="1"/>
  <c r="C6" i="4"/>
  <c r="C14" i="4" s="1"/>
  <c r="C19" i="4" s="1"/>
  <c r="H21" i="3"/>
  <c r="G21" i="3"/>
  <c r="F21" i="3"/>
  <c r="S20" i="2"/>
  <c r="R20" i="2"/>
  <c r="Q20" i="2"/>
  <c r="P20" i="2"/>
  <c r="M20" i="2" s="1"/>
  <c r="O20" i="2"/>
  <c r="N20" i="2"/>
  <c r="L20" i="2"/>
  <c r="K20" i="2"/>
  <c r="J20" i="2"/>
  <c r="I20" i="2"/>
  <c r="H20" i="2"/>
  <c r="G20" i="2"/>
  <c r="F20" i="2"/>
  <c r="E20" i="2"/>
  <c r="D20" i="2"/>
  <c r="M19" i="2"/>
  <c r="C19" i="2"/>
  <c r="B19" i="2" s="1"/>
  <c r="M18" i="2"/>
  <c r="C18" i="2"/>
  <c r="B18" i="2" s="1"/>
  <c r="M17" i="2"/>
  <c r="C17" i="2"/>
  <c r="B17" i="2"/>
  <c r="M16" i="2"/>
  <c r="C16" i="2"/>
  <c r="B16" i="2" s="1"/>
  <c r="M15" i="2"/>
  <c r="B15" i="2" s="1"/>
  <c r="C15" i="2"/>
  <c r="M14" i="2"/>
  <c r="C14" i="2"/>
  <c r="B14" i="2"/>
  <c r="M13" i="2"/>
  <c r="C13" i="2"/>
  <c r="B13" i="2"/>
  <c r="M12" i="2"/>
  <c r="C12" i="2"/>
  <c r="B12" i="2"/>
  <c r="M11" i="2"/>
  <c r="C11" i="2"/>
  <c r="B11" i="2" s="1"/>
  <c r="M10" i="2"/>
  <c r="C10" i="2"/>
  <c r="B10" i="2" s="1"/>
  <c r="M9" i="2"/>
  <c r="C9" i="2"/>
  <c r="B9" i="2"/>
  <c r="M8" i="2"/>
  <c r="C8" i="2"/>
  <c r="B8" i="2" s="1"/>
  <c r="M7" i="2"/>
  <c r="C7" i="2"/>
  <c r="F18" i="1"/>
  <c r="B18" i="1"/>
  <c r="F17" i="1"/>
  <c r="B17" i="1"/>
  <c r="H16" i="1"/>
  <c r="H19" i="1" s="1"/>
  <c r="G16" i="1"/>
  <c r="G19" i="1" s="1"/>
  <c r="D16" i="1"/>
  <c r="D19" i="1" s="1"/>
  <c r="F15" i="1"/>
  <c r="B15" i="1"/>
  <c r="F14" i="1"/>
  <c r="B14" i="1"/>
  <c r="F13" i="1"/>
  <c r="B13" i="1"/>
  <c r="F12" i="1"/>
  <c r="B12" i="1"/>
  <c r="F11" i="1"/>
  <c r="B11" i="1"/>
  <c r="F10" i="1"/>
  <c r="D10" i="1"/>
  <c r="C10" i="1"/>
  <c r="B10" i="1"/>
  <c r="F9" i="1"/>
  <c r="B9" i="1"/>
  <c r="F8" i="1"/>
  <c r="B8" i="1"/>
  <c r="F7" i="1"/>
  <c r="B7" i="1"/>
  <c r="F6" i="1"/>
  <c r="B6" i="1"/>
  <c r="F5" i="1"/>
  <c r="F16" i="1" s="1"/>
  <c r="F19" i="1" s="1"/>
  <c r="D5" i="1"/>
  <c r="C5" i="1"/>
  <c r="C16" i="1" s="1"/>
  <c r="B15" i="4" l="1"/>
  <c r="E16" i="10"/>
  <c r="E30" i="6"/>
  <c r="C21" i="5"/>
  <c r="F14" i="4"/>
  <c r="F19" i="4" s="1"/>
  <c r="B6" i="4"/>
  <c r="B14" i="4" s="1"/>
  <c r="B19" i="4" s="1"/>
  <c r="C20" i="2"/>
  <c r="B20" i="2" s="1"/>
  <c r="B7" i="2"/>
  <c r="B5" i="1"/>
  <c r="B16" i="1"/>
  <c r="C19" i="1"/>
  <c r="B19" i="1" s="1"/>
  <c r="D21" i="5"/>
</calcChain>
</file>

<file path=xl/sharedStrings.xml><?xml version="1.0" encoding="utf-8"?>
<sst xmlns="http://schemas.openxmlformats.org/spreadsheetml/2006/main" count="413" uniqueCount="215">
  <si>
    <t>收支总表</t>
  </si>
  <si>
    <t>单位：万元</t>
  </si>
  <si>
    <t>收       入</t>
  </si>
  <si>
    <r>
      <rPr>
        <sz val="10"/>
        <color theme="1"/>
        <rFont val="宋体"/>
        <family val="3"/>
        <charset val="134"/>
      </rPr>
      <t xml:space="preserve">支 </t>
    </r>
    <r>
      <rPr>
        <sz val="10"/>
        <color theme="1"/>
        <rFont val="Times New Roman"/>
        <family val="1"/>
      </rPr>
      <t xml:space="preserve">       </t>
    </r>
    <r>
      <rPr>
        <sz val="10"/>
        <color theme="1"/>
        <rFont val="宋体"/>
        <family val="3"/>
        <charset val="134"/>
      </rPr>
      <t>出</t>
    </r>
  </si>
  <si>
    <t>项  目</t>
  </si>
  <si>
    <t>小计：</t>
  </si>
  <si>
    <t>预算管理一体化系统中上年结转</t>
  </si>
  <si>
    <t>一、财政拨款收入</t>
  </si>
  <si>
    <t>一般公共预算拨款收入</t>
  </si>
  <si>
    <t>政府性基金预算拨款收入</t>
  </si>
  <si>
    <t>国有资本经营预算拨款收入</t>
  </si>
  <si>
    <t>二、财政专户管理资金收入</t>
  </si>
  <si>
    <t>三、单位资金收入</t>
  </si>
  <si>
    <t>事业收入</t>
  </si>
  <si>
    <t>事业单位经营收入</t>
  </si>
  <si>
    <t>上级补助收入</t>
  </si>
  <si>
    <t>附属单位上缴收入</t>
  </si>
  <si>
    <t>其他收入</t>
  </si>
  <si>
    <r>
      <rPr>
        <b/>
        <sz val="10"/>
        <color theme="1"/>
        <rFont val="Times New Roman"/>
        <family val="1"/>
      </rPr>
      <t>本年收入</t>
    </r>
    <r>
      <rPr>
        <b/>
        <sz val="10"/>
        <color theme="1"/>
        <rFont val="宋体"/>
        <family val="3"/>
        <charset val="134"/>
      </rPr>
      <t xml:space="preserve">       </t>
    </r>
    <r>
      <rPr>
        <b/>
        <sz val="10"/>
        <color theme="1"/>
        <rFont val="Times New Roman"/>
        <family val="1"/>
      </rPr>
      <t>合计</t>
    </r>
  </si>
  <si>
    <t>本年支出  
合计</t>
  </si>
  <si>
    <t>财政拨款结转</t>
  </si>
  <si>
    <t>结转下年支出</t>
  </si>
  <si>
    <t>其他收入结转结余</t>
  </si>
  <si>
    <t>收入总计</t>
  </si>
  <si>
    <t>支出总计</t>
  </si>
  <si>
    <t>收入总表</t>
  </si>
  <si>
    <t>部门（单位）</t>
  </si>
  <si>
    <t>总计</t>
  </si>
  <si>
    <t>当年预算</t>
  </si>
  <si>
    <r>
      <rPr>
        <sz val="9"/>
        <color theme="1"/>
        <rFont val="宋体"/>
        <family val="3"/>
        <charset val="134"/>
      </rPr>
      <t>预算管理一体化系统中</t>
    </r>
    <r>
      <rPr>
        <sz val="9"/>
        <color rgb="FF000000"/>
        <rFont val="宋体"/>
        <family val="3"/>
        <charset val="134"/>
      </rPr>
      <t>上年结转</t>
    </r>
  </si>
  <si>
    <t>一般公共预算</t>
  </si>
  <si>
    <t>政府性基金预算</t>
  </si>
  <si>
    <t>国有资本经营预算</t>
  </si>
  <si>
    <t>财政专户管理资金</t>
  </si>
  <si>
    <t>一般公共预算拨款结转</t>
  </si>
  <si>
    <t>政府性基金预算拨款结转</t>
  </si>
  <si>
    <t>国有资本经营预算拨款结转</t>
  </si>
  <si>
    <t>财政专户管理资金结转结余</t>
  </si>
  <si>
    <t>单位资金结转结余</t>
  </si>
  <si>
    <t>用事业基金弥补收支差额</t>
  </si>
  <si>
    <t>合计</t>
  </si>
  <si>
    <t>支出总表</t>
  </si>
  <si>
    <t>功能分类科目代码</t>
  </si>
  <si>
    <t>功能分类科目名称</t>
  </si>
  <si>
    <t>基本支出</t>
  </si>
  <si>
    <t>项目支出</t>
  </si>
  <si>
    <t>事业单位经营支出</t>
  </si>
  <si>
    <t>上缴上级支出</t>
  </si>
  <si>
    <t>对附属单位补助支出</t>
  </si>
  <si>
    <t>财政拨款收支预算表</t>
  </si>
  <si>
    <r>
      <rPr>
        <sz val="10"/>
        <color rgb="FF000000"/>
        <rFont val="华文细黑"/>
        <family val="3"/>
        <charset val="134"/>
      </rPr>
      <t> </t>
    </r>
    <r>
      <rPr>
        <sz val="10"/>
        <color rgb="FF000000"/>
        <rFont val="宋体"/>
        <family val="3"/>
        <charset val="134"/>
      </rPr>
      <t>单位：万元</t>
    </r>
  </si>
  <si>
    <t>收      入</t>
  </si>
  <si>
    <t>支      出</t>
  </si>
  <si>
    <t>一、本年收入</t>
  </si>
  <si>
    <t>1.一般公共预算拨款</t>
  </si>
  <si>
    <t>2.政府性基金预算拨款</t>
  </si>
  <si>
    <t>3.国有资本经营预算拨款</t>
  </si>
  <si>
    <t>本年收入合计</t>
  </si>
  <si>
    <t>本年支出合计</t>
  </si>
  <si>
    <t>二、财政拨款结转：</t>
  </si>
  <si>
    <t>结转下年</t>
  </si>
  <si>
    <t>一般公共预算支出表</t>
  </si>
  <si>
    <t>功能分类</t>
  </si>
  <si>
    <r>
      <rPr>
        <b/>
        <sz val="10"/>
        <color rgb="FF000000"/>
        <rFont val="宋体"/>
        <family val="3"/>
        <charset val="134"/>
      </rPr>
      <t>项目</t>
    </r>
    <r>
      <rPr>
        <b/>
        <sz val="10"/>
        <color rgb="FF000000"/>
        <rFont val="Times New Roman"/>
        <family val="1"/>
      </rPr>
      <t xml:space="preserve">                                                               </t>
    </r>
    <r>
      <rPr>
        <b/>
        <sz val="10"/>
        <color rgb="FF000000"/>
        <rFont val="宋体"/>
        <family val="3"/>
        <charset val="134"/>
      </rPr>
      <t>支出</t>
    </r>
  </si>
  <si>
    <t>科目代码</t>
  </si>
  <si>
    <t>科目名称</t>
  </si>
  <si>
    <r>
      <rPr>
        <b/>
        <sz val="10"/>
        <color rgb="FF000000"/>
        <rFont val="华文细黑"/>
        <family val="3"/>
        <charset val="134"/>
      </rPr>
      <t>小</t>
    </r>
    <r>
      <rPr>
        <b/>
        <sz val="10"/>
        <color rgb="FF000000"/>
        <rFont val="宋体"/>
        <family val="3"/>
        <charset val="134"/>
      </rPr>
      <t>计：</t>
    </r>
  </si>
  <si>
    <t>人员经费</t>
  </si>
  <si>
    <t>公用经费</t>
  </si>
  <si>
    <t>一般公共预算基本支出表</t>
  </si>
  <si>
    <r>
      <rPr>
        <sz val="10"/>
        <color theme="1"/>
        <rFont val="Times New Roman"/>
        <family val="1"/>
      </rPr>
      <t>　</t>
    </r>
    <r>
      <rPr>
        <sz val="10"/>
        <color theme="1"/>
        <rFont val="华文细黑"/>
        <family val="3"/>
        <charset val="134"/>
      </rPr>
      <t>单位：万元</t>
    </r>
  </si>
  <si>
    <t>经济分类科目代码</t>
  </si>
  <si>
    <r>
      <rPr>
        <sz val="10"/>
        <color theme="1"/>
        <rFont val="宋体"/>
        <family val="3"/>
        <charset val="134"/>
      </rPr>
      <t>经济分类科目</t>
    </r>
    <r>
      <rPr>
        <sz val="10"/>
        <color theme="1"/>
        <rFont val="华文细黑"/>
        <family val="3"/>
        <charset val="134"/>
      </rPr>
      <t>名称</t>
    </r>
  </si>
  <si>
    <t>一、工资福利支出</t>
  </si>
  <si>
    <t>基本工资</t>
  </si>
  <si>
    <t>津贴补贴</t>
  </si>
  <si>
    <t>奖金</t>
  </si>
  <si>
    <t>绩效工资</t>
  </si>
  <si>
    <t>其他工资福利支出</t>
  </si>
  <si>
    <t>二、商品和服务支出</t>
  </si>
  <si>
    <t>办公费</t>
  </si>
  <si>
    <r>
      <rPr>
        <sz val="22"/>
        <color theme="1"/>
        <rFont val="宋体"/>
        <family val="3"/>
        <charset val="134"/>
      </rPr>
      <t>一般公共预算</t>
    </r>
    <r>
      <rPr>
        <sz val="22"/>
        <color rgb="FF000000"/>
        <rFont val="宋体"/>
        <family val="3"/>
        <charset val="134"/>
      </rPr>
      <t>“三公”经费支出表</t>
    </r>
  </si>
  <si>
    <r>
      <rPr>
        <sz val="10"/>
        <color rgb="FF000000"/>
        <rFont val="Times New Roman"/>
        <family val="1"/>
      </rPr>
      <t>项</t>
    </r>
    <r>
      <rPr>
        <sz val="10"/>
        <color rgb="FF000000"/>
        <rFont val="Times New Roman"/>
        <family val="1"/>
      </rPr>
      <t xml:space="preserve">    </t>
    </r>
    <r>
      <rPr>
        <sz val="10"/>
        <color rgb="FF000000"/>
        <rFont val="Times New Roman"/>
        <family val="1"/>
      </rPr>
      <t>目</t>
    </r>
  </si>
  <si>
    <t>备注</t>
  </si>
  <si>
    <t>合    计</t>
  </si>
  <si>
    <r>
      <rPr>
        <sz val="10"/>
        <color rgb="FF000000"/>
        <rFont val="Times New Roman"/>
        <family val="1"/>
      </rPr>
      <t>1</t>
    </r>
    <r>
      <rPr>
        <sz val="10"/>
        <color rgb="FF000000"/>
        <rFont val="宋体"/>
        <family val="3"/>
        <charset val="134"/>
      </rPr>
      <t>、因公出国（境）费用</t>
    </r>
  </si>
  <si>
    <r>
      <rPr>
        <sz val="10"/>
        <color rgb="FF000000"/>
        <rFont val="Times New Roman"/>
        <family val="1"/>
      </rPr>
      <t>2</t>
    </r>
    <r>
      <rPr>
        <sz val="10"/>
        <color rgb="FF000000"/>
        <rFont val="宋体"/>
        <family val="3"/>
        <charset val="134"/>
      </rPr>
      <t>、公务接待费</t>
    </r>
  </si>
  <si>
    <r>
      <rPr>
        <sz val="10"/>
        <color rgb="FF000000"/>
        <rFont val="Times New Roman"/>
        <family val="1"/>
      </rPr>
      <t>3</t>
    </r>
    <r>
      <rPr>
        <sz val="10"/>
        <color rgb="FF000000"/>
        <rFont val="宋体"/>
        <family val="3"/>
        <charset val="134"/>
      </rPr>
      <t>、公务用车费</t>
    </r>
  </si>
  <si>
    <r>
      <rPr>
        <sz val="10"/>
        <color rgb="FF000000"/>
        <rFont val="宋体"/>
        <family val="3"/>
        <charset val="134"/>
      </rPr>
      <t>其中：
（</t>
    </r>
    <r>
      <rPr>
        <sz val="10"/>
        <color rgb="FF000000"/>
        <rFont val="Times New Roman"/>
        <family val="1"/>
      </rPr>
      <t>1</t>
    </r>
    <r>
      <rPr>
        <sz val="10"/>
        <color rgb="FF000000"/>
        <rFont val="宋体"/>
        <family val="3"/>
        <charset val="134"/>
      </rPr>
      <t>）公务用车运行维护费</t>
    </r>
  </si>
  <si>
    <r>
      <rPr>
        <sz val="10"/>
        <color rgb="FF000000"/>
        <rFont val="Times New Roman"/>
        <family val="1"/>
      </rPr>
      <t xml:space="preserve">          （2</t>
    </r>
    <r>
      <rPr>
        <sz val="10"/>
        <color rgb="FF000000"/>
        <rFont val="宋体"/>
        <family val="3"/>
        <charset val="134"/>
      </rPr>
      <t>）公务用车购置</t>
    </r>
  </si>
  <si>
    <t>政府性基金预算支出表</t>
  </si>
  <si>
    <t>国有资本经营预算支出表</t>
  </si>
  <si>
    <t>项目名称</t>
  </si>
  <si>
    <t>项目单位</t>
  </si>
  <si>
    <t>本年财政拨款金额</t>
  </si>
  <si>
    <t>一级项目</t>
  </si>
  <si>
    <t>二级项目</t>
  </si>
  <si>
    <t>注：按照2022年政府常务会审议通过的项目预算填列。</t>
  </si>
  <si>
    <t>含：2022年预算项目、稳调基金和财政结转，以及系统中结转的指标。</t>
  </si>
  <si>
    <t>项目支出绩效目标表</t>
  </si>
  <si>
    <t>项目级次</t>
  </si>
  <si>
    <t>项目资金
(万元）</t>
  </si>
  <si>
    <t>年度资金总额</t>
  </si>
  <si>
    <t>其中：财政拨款</t>
  </si>
  <si>
    <t xml:space="preserve">      其他资金</t>
  </si>
  <si>
    <t>年度绩效目标</t>
  </si>
  <si>
    <t>绩效指标</t>
  </si>
  <si>
    <t>一级指标</t>
  </si>
  <si>
    <t>二级指标</t>
  </si>
  <si>
    <t>三级指标</t>
  </si>
  <si>
    <t>指标值</t>
  </si>
  <si>
    <t>产出指标</t>
  </si>
  <si>
    <t>数量指标</t>
  </si>
  <si>
    <t>质量指标</t>
  </si>
  <si>
    <t>成本指标</t>
  </si>
  <si>
    <t>时效指标</t>
  </si>
  <si>
    <t>效果指标</t>
  </si>
  <si>
    <t>经济效益指标</t>
  </si>
  <si>
    <t>社会效益指标</t>
  </si>
  <si>
    <t>生态效益指标</t>
  </si>
  <si>
    <t>可持续影响指标</t>
  </si>
  <si>
    <t>满意度指标</t>
  </si>
  <si>
    <t>注：只填列一级项目支出绩效目标。</t>
  </si>
  <si>
    <t>2025年预算</t>
    <phoneticPr fontId="25" type="noConversion"/>
  </si>
  <si>
    <t>2025年项目支出表</t>
    <phoneticPr fontId="25" type="noConversion"/>
  </si>
  <si>
    <r>
      <t>2025</t>
    </r>
    <r>
      <rPr>
        <sz val="10"/>
        <color rgb="FF000000"/>
        <rFont val="宋体"/>
        <family val="3"/>
        <charset val="134"/>
      </rPr>
      <t>年预算数</t>
    </r>
    <phoneticPr fontId="25" type="noConversion"/>
  </si>
  <si>
    <t>一、社会保障和就业支出</t>
  </si>
  <si>
    <t>二、卫生健康支出</t>
  </si>
  <si>
    <t>长白县妇幼保健计划生育服务中心</t>
  </si>
  <si>
    <t>长白县妇幼保健计划生育服务中心</t>
    <phoneticPr fontId="25" type="noConversion"/>
  </si>
  <si>
    <t>机关事业单位基本养老保险缴费支出</t>
  </si>
  <si>
    <t>妇幼保健机构</t>
  </si>
  <si>
    <t>基本公共卫生服务</t>
  </si>
  <si>
    <t xml:space="preserve">     事业单位医疗</t>
  </si>
  <si>
    <t>机关事业单位基本养老保险保险缴费</t>
  </si>
  <si>
    <t>职工基本医疗保险缴费</t>
  </si>
  <si>
    <t>其他社会保障缴费-失业</t>
  </si>
  <si>
    <t>其他社会保障缴费-工伤</t>
  </si>
  <si>
    <t>住房公积金</t>
  </si>
  <si>
    <t>水费</t>
  </si>
  <si>
    <t>电费</t>
  </si>
  <si>
    <t>邮电费</t>
  </si>
  <si>
    <t>公务接待费</t>
  </si>
  <si>
    <t>专用材料费</t>
  </si>
  <si>
    <t>其他交通费用</t>
  </si>
  <si>
    <t>三、对个人和家庭的补助</t>
  </si>
  <si>
    <t>离休费</t>
  </si>
  <si>
    <t>退休费</t>
  </si>
  <si>
    <t>培训费</t>
    <phoneticPr fontId="25" type="noConversion"/>
  </si>
  <si>
    <t>劳务费</t>
    <phoneticPr fontId="25" type="noConversion"/>
  </si>
  <si>
    <t>说明：
  1、“2025年预算数”的单位范围包括部门本级及所属_1__个预算单位。   
  2、“2025年预算数”的实有人员_28__人，其中：在职人员_28__人，离退休人员_1__人。
  3、按照吉林省财政厅《关于规范按权责发生制列支事项的通知》（吉财办〔2021〕900号）及《吉林省省级部门财政拨款结转和结余资金管理办法》（吉财预〔2021〕1120号）要求，坚持“过紧日子”思想，在2022年“三公”经费预算中额度在当年预算执行未形成支出的，由同级财政统一收回。</t>
    <phoneticPr fontId="25" type="noConversion"/>
  </si>
  <si>
    <t>两癌免费检查</t>
  </si>
  <si>
    <t>孕前优生健康检查</t>
  </si>
  <si>
    <t>托幼机构免费检查</t>
  </si>
  <si>
    <t>残疾人就业保障金</t>
  </si>
  <si>
    <t>类型
(一次性项目/经常性项目/阶段性项目)</t>
    <phoneticPr fontId="25" type="noConversion"/>
  </si>
  <si>
    <t>阶段性项目</t>
  </si>
  <si>
    <r>
      <t>25</t>
    </r>
    <r>
      <rPr>
        <sz val="10"/>
        <color theme="1"/>
        <rFont val="宋体"/>
        <family val="3"/>
        <charset val="134"/>
      </rPr>
      <t>年雇佣临时工工资、办公费、水电费的补助资金</t>
    </r>
    <phoneticPr fontId="25" type="noConversion"/>
  </si>
  <si>
    <t>宫颈癌、乳腺癌检查人数</t>
  </si>
  <si>
    <t>800人</t>
  </si>
  <si>
    <t>宫颈癌、乳腺癌检查达标率</t>
  </si>
  <si>
    <t>宫颈癌乳腺癌检查</t>
  </si>
  <si>
    <t>128元/人</t>
  </si>
  <si>
    <t>任务完成时限</t>
  </si>
  <si>
    <t>“两癌”检查人群满意度</t>
  </si>
  <si>
    <t>≧90%</t>
  </si>
  <si>
    <t>全年检查任务数</t>
  </si>
  <si>
    <t>优生科学知识知晓率</t>
  </si>
  <si>
    <t>≥80%</t>
  </si>
  <si>
    <t>检查成本</t>
  </si>
  <si>
    <t>240元/对</t>
  </si>
  <si>
    <t>降低出生缺陷发生风险</t>
  </si>
  <si>
    <t>有效降低出生缺陷发生风险</t>
  </si>
  <si>
    <t>孕检人群满意度</t>
  </si>
  <si>
    <t>≥90%</t>
  </si>
  <si>
    <t>目标1：对托幼机构工作人员上岗前进行健康检查，取得《托幼机构工作人员健康合格证》后方可上岗；托幼机构在岗工作人员每年进行1次健康检查。
目标2：对儿童入托幼机构前应进行健康检查，合格后方可入托幼机构。
目标3：对新设立的托幼机构进行招生前的卫生评价工作，出具卫生评价报告。对取得办园资格的托幼机构每3年进行１次卫生保健工作综合评估。 
目标4：每年至少组织１次相关知识的业务培训或现场观摩活动，定期召开辖区内托幼机构卫生保健工作例会。 
目标5：定期对辖区内的托幼机构卫生保健工作进行业务指导。
目标6：协助辖区内食品药品监督管理、卫生监督和疾病预防控制等部门，开展食品安全、传染病预防与控制宣传教育等工作。 
目标7：提高我县幼儿园卫生保健工作质量和水平，预防和减少疾病发生，保障儿童身心健康。</t>
  </si>
  <si>
    <t>新入园儿童体检人数/托幼机构工作人员体检人数/新入园儿童体检项目/托幼机构工作人员体检项目/</t>
  </si>
  <si>
    <t>入园儿童健康检查结果合格率托幼机构工作人员健康检查结果合格率</t>
  </si>
  <si>
    <t xml:space="preserve"> 新入园儿童体检/托幼机构工作人员体检</t>
  </si>
  <si>
    <t>50元/人100元/人</t>
  </si>
  <si>
    <t>提高我县幼儿园卫生保健工作质量和水平。</t>
  </si>
  <si>
    <t>有效提高我县幼儿园卫生保健工作质量和水平。</t>
  </si>
  <si>
    <t>新入园儿童家长满意度托幼机构工作人员满意度</t>
  </si>
  <si>
    <t>≧95%</t>
  </si>
  <si>
    <t>申请资金保障妇幼保健计划生育服务中心服务机构正常运转</t>
  </si>
  <si>
    <t>雇佣临时工人数</t>
  </si>
  <si>
    <t>3人</t>
  </si>
  <si>
    <t>保障雇佣人员权益，按月发放工资</t>
  </si>
  <si>
    <t>雇佣人员工资额</t>
  </si>
  <si>
    <t>7800元/月</t>
  </si>
  <si>
    <t>每月结清及时率</t>
  </si>
  <si>
    <t>保障单位正常运转</t>
  </si>
  <si>
    <t>更好的服务社会</t>
  </si>
  <si>
    <t>雇佣人员、单位职工、患者满意度</t>
  </si>
  <si>
    <t>≥95%</t>
  </si>
  <si>
    <t>在职职工人数</t>
  </si>
  <si>
    <t>残疾人保障金完成率</t>
  </si>
  <si>
    <t>残疾人保障金支出金额</t>
  </si>
  <si>
    <t>4.5万</t>
  </si>
  <si>
    <t>保障金缴纳及时率</t>
  </si>
  <si>
    <t>提高残疾人生活水平</t>
  </si>
  <si>
    <t>社会满意度</t>
  </si>
  <si>
    <t>目标1：2025年，完成800名年龄在35_64岁适龄妇女宫颈癌检查和800名乳腺癌检查，500名适龄妇女HPV检测。 目标2：逐步提高适龄妇女自我保健意识，两癌防治知识知哓率达到80%以上。 目标3：探索适合基层妇女两癌检查服务模式和优化方案，逐步建立两癌防治体系长效机制</t>
    <phoneticPr fontId="25" type="noConversion"/>
  </si>
  <si>
    <t>2025年1月至12月</t>
    <phoneticPr fontId="25" type="noConversion"/>
  </si>
  <si>
    <t>提高妇女宫颈癌和乳腺癌的早诊早治</t>
    <phoneticPr fontId="25" type="noConversion"/>
  </si>
  <si>
    <t>有效提高妇女宫颈癌和乳腺癌的早诊早治</t>
    <phoneticPr fontId="25" type="noConversion"/>
  </si>
  <si>
    <t>在全县所辖范围内，对符合生育政策准备怀孕的农村及城镇夫妇，包括流动人口普遍开展国家免费孕前优生健康项目。2025年全年任务数57对目标。达到计划怀孕夫妇优生科学知识知晓率达到80%以上；目标人群覆盖率达到80%以上；参检夫妇一年妊娠率逐步达到30%以上的工作效果。</t>
    <phoneticPr fontId="25" type="noConversion"/>
  </si>
  <si>
    <t>57对</t>
    <phoneticPr fontId="25" type="noConversion"/>
  </si>
  <si>
    <t>二级项目</t>
    <phoneticPr fontId="25" type="noConversion"/>
  </si>
  <si>
    <t>2025年1月-12月</t>
    <phoneticPr fontId="25" type="noConversion"/>
  </si>
  <si>
    <t>150人/120人/16项/11项</t>
    <phoneticPr fontId="25" type="noConversion"/>
  </si>
  <si>
    <t>25年雇佣临时工工资、办公费、水电费的补助资金</t>
    <phoneticPr fontId="25" type="noConversion"/>
  </si>
  <si>
    <t>二级项目</t>
    <phoneticPr fontId="25" type="noConversion"/>
  </si>
  <si>
    <t>2025年残疾人保障金</t>
    <phoneticPr fontId="25" type="noConversion"/>
  </si>
  <si>
    <t>2025年残疾人保障金4万元，保障残疾人就业，提高残疾人生活水平和社会参与度.</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</si>
</sst>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34" x14ac:knownFonts="1">
    <font>
      <sz val="11"/>
      <color theme="1"/>
      <name val="宋体"/>
      <charset val="134"/>
      <scheme val="minor"/>
    </font>
    <font>
      <sz val="10"/>
      <color rgb="FF000000"/>
      <name val="华文细黑"/>
      <family val="3"/>
      <charset val="134"/>
    </font>
    <font>
      <sz val="20"/>
      <color theme="1"/>
      <name val="宋体"/>
      <family val="3"/>
      <charset val="134"/>
      <scheme val="minor"/>
    </font>
    <font>
      <sz val="22"/>
      <color theme="1"/>
      <name val="宋体"/>
      <family val="3"/>
      <charset val="134"/>
    </font>
    <font>
      <sz val="16"/>
      <color theme="1"/>
      <name val="Calibri"/>
      <family val="2"/>
    </font>
    <font>
      <sz val="10"/>
      <color rgb="FF000000"/>
      <name val="Times New Roman"/>
      <family val="1"/>
    </font>
    <font>
      <sz val="10"/>
      <color rgb="FF000000"/>
      <name val="Calibri"/>
      <family val="2"/>
    </font>
    <font>
      <sz val="8"/>
      <color theme="1"/>
      <name val="宋体"/>
      <family val="3"/>
      <charset val="134"/>
    </font>
    <font>
      <sz val="8"/>
      <color theme="1"/>
      <name val="Calibri"/>
      <family val="2"/>
    </font>
    <font>
      <sz val="10"/>
      <color rgb="FF000000"/>
      <name val="宋体"/>
      <family val="3"/>
      <charset val="134"/>
    </font>
    <font>
      <sz val="22"/>
      <color theme="1"/>
      <name val="Times New Roman"/>
      <family val="1"/>
    </font>
    <font>
      <sz val="12"/>
      <color theme="1"/>
      <name val="宋体"/>
      <family val="3"/>
      <charset val="134"/>
      <scheme val="minor"/>
    </font>
    <font>
      <sz val="10"/>
      <color theme="1"/>
      <name val="Times New Roman"/>
      <family val="1"/>
    </font>
    <font>
      <sz val="10"/>
      <color theme="1"/>
      <name val="宋体"/>
      <family val="3"/>
      <charset val="134"/>
    </font>
    <font>
      <b/>
      <sz val="10"/>
      <color rgb="FF000000"/>
      <name val="宋体"/>
      <family val="3"/>
      <charset val="134"/>
    </font>
    <font>
      <sz val="16"/>
      <color theme="1"/>
      <name val="Times New Roman"/>
      <family val="1"/>
    </font>
    <font>
      <sz val="9"/>
      <color theme="1"/>
      <name val="宋体"/>
      <family val="3"/>
      <charset val="134"/>
    </font>
    <font>
      <b/>
      <sz val="11"/>
      <color theme="1"/>
      <name val="宋体"/>
      <family val="3"/>
      <charset val="134"/>
      <scheme val="minor"/>
    </font>
    <font>
      <b/>
      <sz val="10"/>
      <color rgb="FF000000"/>
      <name val="Times New Roman"/>
      <family val="1"/>
    </font>
    <font>
      <b/>
      <sz val="10"/>
      <color rgb="FF000000"/>
      <name val="华文细黑"/>
      <family val="3"/>
      <charset val="134"/>
    </font>
    <font>
      <b/>
      <sz val="10"/>
      <color theme="1"/>
      <name val="Times New Roman"/>
      <family val="1"/>
    </font>
    <font>
      <sz val="22"/>
      <color rgb="FF000000"/>
      <name val="宋体"/>
      <family val="3"/>
      <charset val="134"/>
    </font>
    <font>
      <sz val="10"/>
      <color theme="1"/>
      <name val="华文细黑"/>
      <family val="3"/>
      <charset val="134"/>
    </font>
    <font>
      <sz val="9"/>
      <color rgb="FF000000"/>
      <name val="宋体"/>
      <family val="3"/>
      <charset val="134"/>
    </font>
    <font>
      <b/>
      <sz val="10"/>
      <color theme="1"/>
      <name val="宋体"/>
      <family val="3"/>
      <charset val="134"/>
    </font>
    <font>
      <sz val="9"/>
      <name val="宋体"/>
      <family val="3"/>
      <charset val="134"/>
      <scheme val="minor"/>
    </font>
    <font>
      <sz val="10"/>
      <color rgb="FF000000"/>
      <name val="宋体"/>
      <family val="3"/>
      <charset val="134"/>
      <scheme val="minor"/>
    </font>
    <font>
      <sz val="10"/>
      <color theme="1"/>
      <name val="宋体"/>
      <family val="3"/>
      <charset val="134"/>
      <scheme val="minor"/>
    </font>
    <font>
      <sz val="10"/>
      <color indexed="8"/>
      <name val="宋体"/>
      <family val="3"/>
      <charset val="134"/>
    </font>
    <font>
      <sz val="10"/>
      <color indexed="8"/>
      <name val="Times New Roman"/>
      <family val="1"/>
    </font>
    <font>
      <sz val="10"/>
      <color theme="1"/>
      <name val="Calibri"/>
      <family val="2"/>
    </font>
    <font>
      <sz val="22"/>
      <color theme="1"/>
      <name val="方正小标宋简体"/>
      <family val="4"/>
      <charset val="134"/>
    </font>
    <font>
      <sz val="12"/>
      <color rgb="FF000000"/>
      <name val="宋体"/>
      <family val="3"/>
      <charset val="134"/>
      <scheme val="minor"/>
    </font>
    <font>
      <sz val="22"/>
      <color theme="1"/>
      <name val="宋体"/>
      <family val="3"/>
      <charset val="134"/>
      <scheme val="minor"/>
    </font>
  </fonts>
  <fills count="5">
    <fill>
      <patternFill patternType="none"/>
    </fill>
    <fill>
      <patternFill patternType="gray125"/>
    </fill>
    <fill>
      <patternFill patternType="solid">
        <fgColor theme="0" tint="-0.249977111117893"/>
        <bgColor indexed="64"/>
      </patternFill>
    </fill>
    <fill>
      <patternFill patternType="solid">
        <fgColor rgb="FFFFFFFF"/>
        <bgColor indexed="64"/>
      </patternFill>
    </fill>
    <fill>
      <patternFill patternType="solid">
        <fgColor theme="0" tint="-0.149967955565050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s>
  <cellStyleXfs count="1">
    <xf numFmtId="0" fontId="0" fillId="0" borderId="0">
      <alignment vertical="center"/>
    </xf>
  </cellStyleXfs>
  <cellXfs count="145">
    <xf numFmtId="0" fontId="0" fillId="0" borderId="0" xfId="0">
      <alignment vertical="center"/>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43" fontId="5"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Border="1" applyAlignment="1">
      <alignment horizontal="center" vertical="center" wrapText="1"/>
    </xf>
    <xf numFmtId="0" fontId="8" fillId="0" borderId="1" xfId="0" applyFont="1" applyBorder="1" applyAlignment="1">
      <alignment horizontal="center" vertical="center" wrapText="1"/>
    </xf>
    <xf numFmtId="0" fontId="0" fillId="2" borderId="1" xfId="0" applyFill="1" applyBorder="1">
      <alignment vertical="center"/>
    </xf>
    <xf numFmtId="0" fontId="5" fillId="0" borderId="0" xfId="0" applyFont="1" applyBorder="1" applyAlignment="1">
      <alignment vertical="center" wrapText="1"/>
    </xf>
    <xf numFmtId="0" fontId="5" fillId="0" borderId="0" xfId="0" applyFont="1" applyBorder="1" applyAlignment="1">
      <alignment horizontal="right"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43" fontId="5" fillId="3" borderId="1"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43" fontId="5" fillId="3" borderId="1" xfId="0" applyNumberFormat="1" applyFont="1" applyFill="1" applyBorder="1" applyAlignment="1">
      <alignment horizontal="right"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left" vertical="center" wrapText="1" indent="1"/>
    </xf>
    <xf numFmtId="0" fontId="5" fillId="0" borderId="1" xfId="0" applyFont="1" applyFill="1" applyBorder="1" applyAlignment="1">
      <alignment horizontal="left" vertical="center" wrapText="1" indent="1"/>
    </xf>
    <xf numFmtId="0" fontId="9" fillId="0" borderId="1" xfId="0" applyFont="1" applyBorder="1" applyAlignment="1">
      <alignment horizontal="left" vertical="center" wrapText="1" indent="2"/>
    </xf>
    <xf numFmtId="0" fontId="5" fillId="0" borderId="1" xfId="0" applyFont="1" applyBorder="1" applyAlignment="1">
      <alignment horizontal="left" vertical="center" wrapText="1"/>
    </xf>
    <xf numFmtId="0" fontId="0" fillId="0" borderId="1" xfId="0" applyBorder="1">
      <alignment vertical="center"/>
    </xf>
    <xf numFmtId="0" fontId="12" fillId="0" borderId="0" xfId="0" applyFont="1" applyBorder="1" applyAlignment="1">
      <alignment horizontal="left" vertical="center" wrapText="1"/>
    </xf>
    <xf numFmtId="0" fontId="12" fillId="0" borderId="0" xfId="0" applyFont="1" applyBorder="1" applyAlignment="1">
      <alignment horizontal="right" vertical="center" wrapText="1"/>
    </xf>
    <xf numFmtId="0" fontId="13"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43" fontId="12" fillId="2" borderId="1" xfId="0" applyNumberFormat="1" applyFont="1" applyFill="1" applyBorder="1" applyAlignment="1">
      <alignment horizontal="center" vertical="center" wrapText="1"/>
    </xf>
    <xf numFmtId="43" fontId="15" fillId="2" borderId="1" xfId="0" applyNumberFormat="1" applyFont="1" applyFill="1" applyBorder="1" applyAlignment="1">
      <alignment horizontal="right" vertical="center" wrapText="1"/>
    </xf>
    <xf numFmtId="0" fontId="5" fillId="0" borderId="1" xfId="0" applyFont="1" applyBorder="1" applyAlignment="1">
      <alignment horizontal="left" vertical="center" wrapText="1" indent="2"/>
    </xf>
    <xf numFmtId="43" fontId="16" fillId="3" borderId="1" xfId="0" applyNumberFormat="1" applyFont="1" applyFill="1" applyBorder="1" applyAlignment="1">
      <alignment horizontal="center" vertical="center" wrapText="1"/>
    </xf>
    <xf numFmtId="0" fontId="13" fillId="0" borderId="1" xfId="0" applyFont="1" applyBorder="1" applyAlignment="1">
      <alignment horizontal="left" vertical="center" wrapText="1" indent="2"/>
    </xf>
    <xf numFmtId="0" fontId="5" fillId="0" borderId="1" xfId="0" applyFont="1" applyBorder="1" applyAlignment="1">
      <alignment horizontal="center" vertical="center" wrapText="1" indent="2"/>
    </xf>
    <xf numFmtId="43" fontId="15" fillId="3" borderId="1" xfId="0" applyNumberFormat="1" applyFont="1" applyFill="1" applyBorder="1" applyAlignment="1">
      <alignment horizontal="right" vertical="center" wrapText="1"/>
    </xf>
    <xf numFmtId="0" fontId="5" fillId="2" borderId="1" xfId="0" applyFont="1" applyFill="1" applyBorder="1" applyAlignment="1">
      <alignment horizontal="center" vertical="center" wrapText="1" indent="2"/>
    </xf>
    <xf numFmtId="0" fontId="17" fillId="0" borderId="0" xfId="0" applyFont="1">
      <alignment vertical="center"/>
    </xf>
    <xf numFmtId="0" fontId="14"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9" fillId="3" borderId="1" xfId="0" applyFont="1" applyFill="1" applyBorder="1" applyAlignment="1">
      <alignment horizontal="left" vertical="center" wrapText="1"/>
    </xf>
    <xf numFmtId="43" fontId="9" fillId="3" borderId="1" xfId="0" applyNumberFormat="1" applyFont="1" applyFill="1" applyBorder="1" applyAlignment="1">
      <alignment horizontal="center" vertical="center" wrapText="1"/>
    </xf>
    <xf numFmtId="0" fontId="9" fillId="3" borderId="1" xfId="0" applyFont="1" applyFill="1" applyBorder="1" applyAlignment="1">
      <alignment horizontal="left" vertical="center" wrapText="1" indent="2"/>
    </xf>
    <xf numFmtId="0" fontId="5" fillId="3" borderId="1" xfId="0" applyFont="1" applyFill="1" applyBorder="1" applyAlignment="1">
      <alignment horizontal="left" vertical="center" wrapText="1" indent="2"/>
    </xf>
    <xf numFmtId="0" fontId="5" fillId="2"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9" fillId="0" borderId="1" xfId="0" applyFont="1" applyBorder="1" applyAlignment="1">
      <alignment horizontal="left" vertical="center" wrapText="1"/>
    </xf>
    <xf numFmtId="43" fontId="12" fillId="2" borderId="1" xfId="0" applyNumberFormat="1" applyFont="1" applyFill="1" applyBorder="1" applyAlignment="1">
      <alignment horizontal="left" vertical="center" wrapText="1"/>
    </xf>
    <xf numFmtId="43" fontId="12" fillId="0" borderId="1" xfId="0" applyNumberFormat="1" applyFont="1" applyBorder="1" applyAlignment="1">
      <alignment horizontal="left" vertical="center" wrapText="1"/>
    </xf>
    <xf numFmtId="43" fontId="12" fillId="0" borderId="1" xfId="0" applyNumberFormat="1" applyFont="1" applyBorder="1" applyAlignment="1">
      <alignment horizontal="left" vertical="top" wrapText="1"/>
    </xf>
    <xf numFmtId="0" fontId="12" fillId="3" borderId="1" xfId="0" applyFont="1" applyFill="1" applyBorder="1" applyAlignment="1">
      <alignment horizontal="left" vertical="center" wrapText="1"/>
    </xf>
    <xf numFmtId="0" fontId="12" fillId="0" borderId="1" xfId="0" applyFont="1" applyBorder="1" applyAlignment="1">
      <alignment horizontal="left" vertical="center" wrapText="1"/>
    </xf>
    <xf numFmtId="0" fontId="20"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5" fillId="0" borderId="0" xfId="0" applyFont="1" applyBorder="1" applyAlignment="1">
      <alignment horizontal="left" vertical="center" wrapText="1"/>
    </xf>
    <xf numFmtId="0" fontId="9" fillId="3" borderId="1" xfId="0" applyFont="1" applyFill="1" applyBorder="1" applyAlignment="1">
      <alignment vertical="center" wrapText="1"/>
    </xf>
    <xf numFmtId="0" fontId="5" fillId="3" borderId="1" xfId="0" applyFont="1" applyFill="1" applyBorder="1" applyAlignment="1">
      <alignment vertical="center" wrapText="1"/>
    </xf>
    <xf numFmtId="0" fontId="13" fillId="3" borderId="1" xfId="0" applyFont="1" applyFill="1" applyBorder="1" applyAlignment="1">
      <alignment horizontal="center" vertical="center" wrapText="1"/>
    </xf>
    <xf numFmtId="43" fontId="5" fillId="0" borderId="1" xfId="0" applyNumberFormat="1" applyFont="1" applyBorder="1" applyAlignment="1">
      <alignment horizontal="center" vertical="center" wrapText="1"/>
    </xf>
    <xf numFmtId="0" fontId="13" fillId="2" borderId="1" xfId="0" applyFont="1" applyFill="1" applyBorder="1" applyAlignment="1">
      <alignment horizontal="center" vertical="center" wrapText="1"/>
    </xf>
    <xf numFmtId="0" fontId="5" fillId="0" borderId="0" xfId="0" applyFont="1" applyAlignment="1">
      <alignment horizontal="left" vertical="center" wrapText="1"/>
    </xf>
    <xf numFmtId="0" fontId="5" fillId="0" borderId="0" xfId="0" applyFont="1" applyBorder="1" applyAlignment="1">
      <alignment horizontal="left" wrapText="1"/>
    </xf>
    <xf numFmtId="43" fontId="5" fillId="2" borderId="8" xfId="0" applyNumberFormat="1" applyFont="1" applyFill="1" applyBorder="1" applyAlignment="1">
      <alignment horizontal="center" vertical="center" wrapText="1"/>
    </xf>
    <xf numFmtId="0" fontId="12" fillId="0" borderId="0" xfId="0" applyFont="1" applyAlignment="1">
      <alignment horizontal="center" vertical="center" wrapText="1"/>
    </xf>
    <xf numFmtId="0" fontId="13" fillId="0" borderId="8" xfId="0" applyFont="1" applyBorder="1" applyAlignment="1">
      <alignment horizontal="center" vertical="center" wrapText="1"/>
    </xf>
    <xf numFmtId="43" fontId="12" fillId="0" borderId="1" xfId="0" applyNumberFormat="1" applyFont="1" applyBorder="1" applyAlignment="1">
      <alignment horizontal="center" vertical="center" wrapText="1"/>
    </xf>
    <xf numFmtId="43" fontId="13" fillId="0" borderId="1" xfId="0" applyNumberFormat="1" applyFont="1" applyBorder="1" applyAlignment="1">
      <alignment horizontal="center" vertical="center" wrapText="1"/>
    </xf>
    <xf numFmtId="0" fontId="20"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 fillId="0" borderId="0" xfId="0" applyFont="1" applyBorder="1" applyAlignment="1">
      <alignment horizontal="right" vertical="center" wrapText="1"/>
    </xf>
    <xf numFmtId="0" fontId="26" fillId="0" borderId="1" xfId="0" applyFont="1" applyBorder="1" applyAlignment="1">
      <alignment horizontal="left" vertical="center" wrapText="1"/>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0" fontId="26" fillId="0" borderId="1" xfId="0" applyFont="1" applyBorder="1" applyAlignment="1">
      <alignment horizontal="left" vertical="center" wrapText="1" indent="2"/>
    </xf>
    <xf numFmtId="43" fontId="12" fillId="2" borderId="1" xfId="0" applyNumberFormat="1" applyFont="1" applyFill="1" applyBorder="1" applyAlignment="1">
      <alignment horizontal="right" vertical="center" wrapText="1"/>
    </xf>
    <xf numFmtId="43" fontId="13" fillId="3" borderId="1" xfId="0" applyNumberFormat="1" applyFont="1" applyFill="1" applyBorder="1" applyAlignment="1">
      <alignment horizontal="center" vertical="center" wrapText="1"/>
    </xf>
    <xf numFmtId="43" fontId="12" fillId="3" borderId="1" xfId="0" applyNumberFormat="1" applyFont="1" applyFill="1" applyBorder="1" applyAlignment="1">
      <alignment horizontal="center" vertical="center" wrapText="1"/>
    </xf>
    <xf numFmtId="43" fontId="12" fillId="3" borderId="1" xfId="0" applyNumberFormat="1" applyFont="1" applyFill="1" applyBorder="1" applyAlignment="1">
      <alignment horizontal="right" vertical="center" wrapText="1"/>
    </xf>
    <xf numFmtId="0" fontId="28" fillId="0" borderId="1" xfId="0" applyNumberFormat="1" applyFont="1" applyFill="1" applyBorder="1" applyAlignment="1" applyProtection="1">
      <alignment horizontal="left" vertical="center" wrapText="1"/>
    </xf>
    <xf numFmtId="0" fontId="28" fillId="0" borderId="1" xfId="0" applyNumberFormat="1" applyFont="1" applyFill="1" applyBorder="1" applyAlignment="1" applyProtection="1">
      <alignment horizontal="left" vertical="center" wrapText="1" indent="2"/>
    </xf>
    <xf numFmtId="0" fontId="29" fillId="0" borderId="1" xfId="0" applyNumberFormat="1" applyFont="1" applyFill="1" applyBorder="1" applyAlignment="1" applyProtection="1">
      <alignment horizontal="left" vertical="center" wrapText="1"/>
    </xf>
    <xf numFmtId="0" fontId="20" fillId="0" borderId="1" xfId="0" applyFont="1" applyBorder="1" applyAlignment="1">
      <alignment horizontal="left" vertical="center" wrapText="1"/>
    </xf>
    <xf numFmtId="0" fontId="24" fillId="0" borderId="1" xfId="0" applyFont="1" applyBorder="1" applyAlignment="1">
      <alignment vertical="center" wrapText="1"/>
    </xf>
    <xf numFmtId="43" fontId="12" fillId="0" borderId="1" xfId="0" applyNumberFormat="1" applyFont="1" applyBorder="1" applyAlignment="1">
      <alignment horizontal="right" vertical="top" wrapText="1"/>
    </xf>
    <xf numFmtId="43" fontId="12" fillId="0" borderId="1" xfId="0" applyNumberFormat="1" applyFont="1" applyBorder="1" applyAlignment="1">
      <alignment vertical="center" wrapText="1"/>
    </xf>
    <xf numFmtId="0" fontId="30" fillId="0" borderId="1" xfId="0" applyFont="1" applyBorder="1" applyAlignment="1">
      <alignment horizontal="center" vertical="center" wrapText="1"/>
    </xf>
    <xf numFmtId="0" fontId="32" fillId="0" borderId="1" xfId="0" applyFont="1" applyBorder="1" applyAlignment="1">
      <alignment horizontal="center" vertical="center" wrapText="1"/>
    </xf>
    <xf numFmtId="9" fontId="32" fillId="0" borderId="1" xfId="0" applyNumberFormat="1" applyFont="1" applyBorder="1" applyAlignment="1">
      <alignment horizontal="center" vertical="center" wrapText="1"/>
    </xf>
    <xf numFmtId="0" fontId="11" fillId="0" borderId="1" xfId="0" applyFont="1" applyBorder="1">
      <alignment vertical="center"/>
    </xf>
    <xf numFmtId="0" fontId="11" fillId="0" borderId="0" xfId="0" applyFont="1">
      <alignment vertical="center"/>
    </xf>
    <xf numFmtId="0" fontId="32" fillId="0" borderId="0" xfId="0" applyFont="1" applyBorder="1" applyAlignment="1">
      <alignment horizontal="center" vertical="center" wrapText="1"/>
    </xf>
    <xf numFmtId="0" fontId="32" fillId="0" borderId="0" xfId="0" applyFont="1" applyBorder="1" applyAlignment="1">
      <alignment horizontal="right" vertical="center" wrapText="1"/>
    </xf>
    <xf numFmtId="14" fontId="32" fillId="0" borderId="1" xfId="0" applyNumberFormat="1" applyFont="1" applyBorder="1" applyAlignment="1">
      <alignment horizontal="center" vertical="center" wrapText="1"/>
    </xf>
    <xf numFmtId="0" fontId="33" fillId="0" borderId="0" xfId="0" applyFont="1">
      <alignment vertical="center"/>
    </xf>
    <xf numFmtId="0" fontId="3" fillId="0" borderId="0" xfId="0" applyFont="1" applyAlignment="1">
      <alignment horizontal="center" vertical="center" wrapText="1"/>
    </xf>
    <xf numFmtId="0" fontId="10" fillId="0" borderId="0" xfId="0" applyFont="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horizontal="right" vertical="center" wrapText="1"/>
    </xf>
    <xf numFmtId="0" fontId="9"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3" fillId="0" borderId="0" xfId="0" applyFont="1" applyAlignment="1">
      <alignment horizontal="center" wrapText="1"/>
    </xf>
    <xf numFmtId="0" fontId="10" fillId="0" borderId="0" xfId="0" applyFont="1" applyAlignment="1">
      <alignment horizont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5"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right" wrapText="1"/>
    </xf>
    <xf numFmtId="0" fontId="14"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2" fillId="0" borderId="0" xfId="0" applyFont="1" applyBorder="1" applyAlignment="1">
      <alignment horizontal="right" vertical="center" wrapText="1"/>
    </xf>
    <xf numFmtId="0" fontId="11" fillId="0" borderId="0" xfId="0" applyFont="1" applyAlignment="1">
      <alignment horizontal="left" vertical="top" wrapText="1"/>
    </xf>
    <xf numFmtId="0" fontId="1" fillId="0" borderId="0" xfId="0" applyFont="1" applyBorder="1" applyAlignment="1">
      <alignment horizontal="right" vertical="center" wrapText="1"/>
    </xf>
    <xf numFmtId="0" fontId="1" fillId="0" borderId="1" xfId="0" applyFont="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left" vertical="center"/>
    </xf>
    <xf numFmtId="0" fontId="11" fillId="0" borderId="0" xfId="0" applyFont="1" applyAlignment="1">
      <alignment horizontal="center" vertical="center"/>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1" xfId="0" applyFont="1" applyBorder="1" applyAlignment="1">
      <alignment horizontal="center" vertical="center" wrapText="1"/>
    </xf>
    <xf numFmtId="0" fontId="33" fillId="0" borderId="0" xfId="0" applyFont="1" applyAlignment="1">
      <alignment horizontal="center" vertical="center" wrapText="1"/>
    </xf>
    <xf numFmtId="0" fontId="32" fillId="4" borderId="1" xfId="0" applyFont="1" applyFill="1" applyBorder="1" applyAlignment="1">
      <alignment horizontal="center" vertical="center" wrapText="1"/>
    </xf>
    <xf numFmtId="0" fontId="32" fillId="0" borderId="1" xfId="0" applyFont="1" applyBorder="1" applyAlignment="1">
      <alignment horizontal="left" vertical="center" wrapText="1"/>
    </xf>
    <xf numFmtId="0" fontId="31" fillId="0" borderId="0" xfId="0" applyFont="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G8" sqref="G8"/>
    </sheetView>
  </sheetViews>
  <sheetFormatPr defaultColWidth="9" defaultRowHeight="14.4" x14ac:dyDescent="0.25"/>
  <cols>
    <col min="1" max="1" width="15.6640625" customWidth="1"/>
    <col min="5" max="5" width="15.6640625" customWidth="1"/>
  </cols>
  <sheetData>
    <row r="1" spans="1:8" ht="28.5" customHeight="1" x14ac:dyDescent="0.25">
      <c r="A1" s="98" t="s">
        <v>0</v>
      </c>
      <c r="B1" s="99"/>
      <c r="C1" s="99"/>
      <c r="D1" s="99"/>
      <c r="E1" s="99"/>
      <c r="F1" s="99"/>
      <c r="G1" s="99"/>
      <c r="H1" s="99"/>
    </row>
    <row r="2" spans="1:8" ht="15" customHeight="1" x14ac:dyDescent="0.25">
      <c r="A2" s="100"/>
      <c r="B2" s="100"/>
      <c r="C2" s="100"/>
      <c r="D2" s="65"/>
      <c r="E2" s="100"/>
      <c r="F2" s="100"/>
      <c r="G2" s="100" t="s">
        <v>1</v>
      </c>
      <c r="H2" s="100"/>
    </row>
    <row r="3" spans="1:8" ht="28.95" customHeight="1" x14ac:dyDescent="0.25">
      <c r="A3" s="101" t="s">
        <v>2</v>
      </c>
      <c r="B3" s="101"/>
      <c r="C3" s="101"/>
      <c r="D3" s="101"/>
      <c r="E3" s="102" t="s">
        <v>3</v>
      </c>
      <c r="F3" s="102"/>
      <c r="G3" s="102"/>
      <c r="H3" s="102"/>
    </row>
    <row r="4" spans="1:8" ht="37.5" customHeight="1" x14ac:dyDescent="0.25">
      <c r="A4" s="47" t="s">
        <v>4</v>
      </c>
      <c r="B4" s="28" t="s">
        <v>5</v>
      </c>
      <c r="C4" s="70" t="s">
        <v>123</v>
      </c>
      <c r="D4" s="28" t="s">
        <v>6</v>
      </c>
      <c r="E4" s="47" t="s">
        <v>4</v>
      </c>
      <c r="F4" s="28" t="s">
        <v>5</v>
      </c>
      <c r="G4" s="66" t="s">
        <v>123</v>
      </c>
      <c r="H4" s="28" t="s">
        <v>6</v>
      </c>
    </row>
    <row r="5" spans="1:8" ht="25.5" customHeight="1" x14ac:dyDescent="0.25">
      <c r="A5" s="28" t="s">
        <v>7</v>
      </c>
      <c r="B5" s="31">
        <f>SUM(C5:D5)</f>
        <v>406.59</v>
      </c>
      <c r="C5" s="67">
        <f>SUM(C6:C8)</f>
        <v>406.59</v>
      </c>
      <c r="D5" s="67">
        <f>SUM(D6:D8)</f>
        <v>0</v>
      </c>
      <c r="E5" s="72" t="s">
        <v>126</v>
      </c>
      <c r="F5" s="31">
        <f>SUM(G5:H5)</f>
        <v>42.69</v>
      </c>
      <c r="G5" s="67">
        <v>42.69</v>
      </c>
      <c r="H5" s="67"/>
    </row>
    <row r="6" spans="1:8" ht="25.5" customHeight="1" x14ac:dyDescent="0.25">
      <c r="A6" s="28" t="s">
        <v>8</v>
      </c>
      <c r="B6" s="31">
        <f t="shared" ref="B6:B19" si="0">SUM(C6:D6)</f>
        <v>406.59</v>
      </c>
      <c r="C6" s="67">
        <v>406.59</v>
      </c>
      <c r="D6" s="67"/>
      <c r="E6" s="57" t="s">
        <v>127</v>
      </c>
      <c r="F6" s="31">
        <f t="shared" ref="F6:F15" si="1">SUM(G6:H6)</f>
        <v>363.9</v>
      </c>
      <c r="G6" s="67">
        <v>363.9</v>
      </c>
      <c r="H6" s="67"/>
    </row>
    <row r="7" spans="1:8" ht="37.5" customHeight="1" x14ac:dyDescent="0.25">
      <c r="A7" s="28" t="s">
        <v>9</v>
      </c>
      <c r="B7" s="31">
        <f t="shared" si="0"/>
        <v>0</v>
      </c>
      <c r="C7" s="67"/>
      <c r="D7" s="67"/>
      <c r="E7" s="28"/>
      <c r="F7" s="31">
        <f t="shared" si="1"/>
        <v>0</v>
      </c>
      <c r="G7" s="67"/>
      <c r="H7" s="67"/>
    </row>
    <row r="8" spans="1:8" ht="37.5" customHeight="1" x14ac:dyDescent="0.25">
      <c r="A8" s="28" t="s">
        <v>10</v>
      </c>
      <c r="B8" s="31">
        <f t="shared" si="0"/>
        <v>0</v>
      </c>
      <c r="C8" s="67"/>
      <c r="D8" s="67"/>
      <c r="E8" s="28"/>
      <c r="F8" s="31">
        <f t="shared" si="1"/>
        <v>0</v>
      </c>
      <c r="G8" s="67"/>
      <c r="H8" s="67"/>
    </row>
    <row r="9" spans="1:8" ht="37.5" customHeight="1" x14ac:dyDescent="0.25">
      <c r="A9" s="59" t="s">
        <v>11</v>
      </c>
      <c r="B9" s="31">
        <f t="shared" si="0"/>
        <v>0</v>
      </c>
      <c r="C9" s="67"/>
      <c r="D9" s="67"/>
      <c r="E9" s="59"/>
      <c r="F9" s="31">
        <f t="shared" si="1"/>
        <v>0</v>
      </c>
      <c r="G9" s="67"/>
      <c r="H9" s="67"/>
    </row>
    <row r="10" spans="1:8" ht="25.5" customHeight="1" x14ac:dyDescent="0.25">
      <c r="A10" s="59" t="s">
        <v>12</v>
      </c>
      <c r="B10" s="31">
        <f t="shared" si="0"/>
        <v>0</v>
      </c>
      <c r="C10" s="67">
        <f>SUM(C11:C15)</f>
        <v>0</v>
      </c>
      <c r="D10" s="67">
        <f>SUM(D11:D15)</f>
        <v>0</v>
      </c>
      <c r="E10" s="59"/>
      <c r="F10" s="31">
        <f t="shared" si="1"/>
        <v>0</v>
      </c>
      <c r="G10" s="67"/>
      <c r="H10" s="67"/>
    </row>
    <row r="11" spans="1:8" ht="27" customHeight="1" x14ac:dyDescent="0.25">
      <c r="A11" s="28" t="s">
        <v>13</v>
      </c>
      <c r="B11" s="31">
        <f t="shared" si="0"/>
        <v>0</v>
      </c>
      <c r="C11" s="67"/>
      <c r="D11" s="67"/>
      <c r="E11" s="28"/>
      <c r="F11" s="31">
        <f t="shared" si="1"/>
        <v>0</v>
      </c>
      <c r="G11" s="67"/>
      <c r="H11" s="67"/>
    </row>
    <row r="12" spans="1:8" ht="25.5" customHeight="1" x14ac:dyDescent="0.25">
      <c r="A12" s="28" t="s">
        <v>14</v>
      </c>
      <c r="B12" s="31">
        <f t="shared" si="0"/>
        <v>0</v>
      </c>
      <c r="C12" s="67"/>
      <c r="D12" s="67"/>
      <c r="E12" s="28"/>
      <c r="F12" s="31">
        <f t="shared" si="1"/>
        <v>0</v>
      </c>
      <c r="G12" s="67"/>
      <c r="H12" s="67"/>
    </row>
    <row r="13" spans="1:8" ht="25.5" customHeight="1" x14ac:dyDescent="0.25">
      <c r="A13" s="28" t="s">
        <v>15</v>
      </c>
      <c r="B13" s="31">
        <f t="shared" si="0"/>
        <v>0</v>
      </c>
      <c r="C13" s="67"/>
      <c r="D13" s="67"/>
      <c r="E13" s="28"/>
      <c r="F13" s="31">
        <f t="shared" si="1"/>
        <v>0</v>
      </c>
      <c r="G13" s="67"/>
      <c r="H13" s="67"/>
    </row>
    <row r="14" spans="1:8" ht="25.5" customHeight="1" x14ac:dyDescent="0.25">
      <c r="A14" s="28" t="s">
        <v>16</v>
      </c>
      <c r="B14" s="31">
        <f t="shared" si="0"/>
        <v>0</v>
      </c>
      <c r="C14" s="67"/>
      <c r="D14" s="67"/>
      <c r="E14" s="28"/>
      <c r="F14" s="31">
        <f t="shared" si="1"/>
        <v>0</v>
      </c>
      <c r="G14" s="67"/>
      <c r="H14" s="67"/>
    </row>
    <row r="15" spans="1:8" ht="19.95" customHeight="1" x14ac:dyDescent="0.25">
      <c r="A15" s="28" t="s">
        <v>17</v>
      </c>
      <c r="B15" s="31">
        <f t="shared" si="0"/>
        <v>0</v>
      </c>
      <c r="C15" s="68"/>
      <c r="D15" s="68"/>
      <c r="E15" s="28"/>
      <c r="F15" s="31">
        <f t="shared" si="1"/>
        <v>0</v>
      </c>
      <c r="G15" s="68"/>
      <c r="H15" s="68"/>
    </row>
    <row r="16" spans="1:8" ht="25.5" customHeight="1" x14ac:dyDescent="0.25">
      <c r="A16" s="69" t="s">
        <v>18</v>
      </c>
      <c r="B16" s="31">
        <f t="shared" si="0"/>
        <v>406.59</v>
      </c>
      <c r="C16" s="31">
        <f>C5+C9+C10</f>
        <v>406.59</v>
      </c>
      <c r="D16" s="31">
        <f>D5+D9+D10</f>
        <v>0</v>
      </c>
      <c r="E16" s="69" t="s">
        <v>19</v>
      </c>
      <c r="F16" s="31">
        <f>SUM(F5:F15)</f>
        <v>406.59</v>
      </c>
      <c r="G16" s="31">
        <f>SUM(G5:G15)</f>
        <v>406.59</v>
      </c>
      <c r="H16" s="31">
        <f>SUM(H5:H15)</f>
        <v>0</v>
      </c>
    </row>
    <row r="17" spans="1:8" ht="25.5" customHeight="1" x14ac:dyDescent="0.25">
      <c r="A17" s="28" t="s">
        <v>20</v>
      </c>
      <c r="B17" s="31">
        <f t="shared" si="0"/>
        <v>0</v>
      </c>
      <c r="C17" s="67"/>
      <c r="D17" s="67"/>
      <c r="E17" s="28" t="s">
        <v>21</v>
      </c>
      <c r="F17" s="31">
        <f>SUM(G17:H17)</f>
        <v>0</v>
      </c>
      <c r="G17" s="67"/>
      <c r="H17" s="67"/>
    </row>
    <row r="18" spans="1:8" ht="25.5" customHeight="1" x14ac:dyDescent="0.25">
      <c r="A18" s="28" t="s">
        <v>22</v>
      </c>
      <c r="B18" s="31">
        <f t="shared" si="0"/>
        <v>0</v>
      </c>
      <c r="C18" s="67"/>
      <c r="D18" s="67"/>
      <c r="E18" s="28"/>
      <c r="F18" s="31">
        <f>SUM(G18:H18)</f>
        <v>0</v>
      </c>
      <c r="G18" s="67"/>
      <c r="H18" s="67"/>
    </row>
    <row r="19" spans="1:8" ht="33" customHeight="1" x14ac:dyDescent="0.25">
      <c r="A19" s="69" t="s">
        <v>23</v>
      </c>
      <c r="B19" s="31">
        <f t="shared" si="0"/>
        <v>406.59</v>
      </c>
      <c r="C19" s="31">
        <f>SUM(C16:C18)</f>
        <v>406.59</v>
      </c>
      <c r="D19" s="31">
        <f>SUM(D16:D18)</f>
        <v>0</v>
      </c>
      <c r="E19" s="69" t="s">
        <v>24</v>
      </c>
      <c r="F19" s="31">
        <f>SUM(F16:F18)</f>
        <v>406.59</v>
      </c>
      <c r="G19" s="31">
        <f>SUM(G16:G18)</f>
        <v>406.59</v>
      </c>
      <c r="H19" s="31">
        <f>SUM(H16:H18)</f>
        <v>0</v>
      </c>
    </row>
  </sheetData>
  <mergeCells count="6">
    <mergeCell ref="A1:H1"/>
    <mergeCell ref="A2:C2"/>
    <mergeCell ref="E2:F2"/>
    <mergeCell ref="G2:H2"/>
    <mergeCell ref="A3:D3"/>
    <mergeCell ref="E3:H3"/>
  </mergeCells>
  <phoneticPr fontId="25"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opLeftCell="A7" workbookViewId="0">
      <selection activeCell="A15" sqref="A15:XFD20"/>
    </sheetView>
  </sheetViews>
  <sheetFormatPr defaultColWidth="9" defaultRowHeight="14.4" x14ac:dyDescent="0.25"/>
  <cols>
    <col min="1" max="1" width="12.6640625" customWidth="1"/>
    <col min="2" max="2" width="12.77734375" customWidth="1"/>
    <col min="3" max="3" width="12.109375" customWidth="1"/>
    <col min="4" max="4" width="16.44140625" customWidth="1"/>
    <col min="6" max="8" width="15" customWidth="1"/>
  </cols>
  <sheetData>
    <row r="1" spans="1:10" ht="28.5" customHeight="1" x14ac:dyDescent="0.25">
      <c r="A1" s="98" t="s">
        <v>124</v>
      </c>
      <c r="B1" s="98"/>
      <c r="C1" s="98"/>
      <c r="D1" s="98"/>
      <c r="E1" s="98"/>
      <c r="F1" s="98"/>
      <c r="G1" s="98"/>
      <c r="H1" s="98"/>
      <c r="I1" s="98"/>
    </row>
    <row r="2" spans="1:10" x14ac:dyDescent="0.25">
      <c r="A2" s="98"/>
      <c r="B2" s="98"/>
      <c r="C2" s="98"/>
      <c r="D2" s="98"/>
      <c r="E2" s="98"/>
      <c r="F2" s="98"/>
      <c r="G2" s="98"/>
      <c r="H2" s="98"/>
      <c r="I2" s="98"/>
    </row>
    <row r="3" spans="1:10" ht="15" customHeight="1" x14ac:dyDescent="0.25">
      <c r="A3" s="1"/>
      <c r="B3" s="1"/>
      <c r="C3" s="1"/>
      <c r="D3" s="1"/>
      <c r="E3" s="1"/>
      <c r="F3" s="1"/>
      <c r="G3" s="133" t="s">
        <v>1</v>
      </c>
      <c r="H3" s="133"/>
      <c r="I3" s="133"/>
    </row>
    <row r="4" spans="1:10" ht="24" customHeight="1" x14ac:dyDescent="0.25">
      <c r="A4" s="123" t="s">
        <v>155</v>
      </c>
      <c r="B4" s="134" t="s">
        <v>92</v>
      </c>
      <c r="C4" s="134"/>
      <c r="D4" s="123" t="s">
        <v>93</v>
      </c>
      <c r="E4" s="123" t="s">
        <v>40</v>
      </c>
      <c r="F4" s="134" t="s">
        <v>94</v>
      </c>
      <c r="G4" s="134"/>
      <c r="H4" s="134"/>
      <c r="I4" s="123" t="s">
        <v>83</v>
      </c>
    </row>
    <row r="5" spans="1:10" ht="46.2" customHeight="1" x14ac:dyDescent="0.25">
      <c r="A5" s="125"/>
      <c r="B5" s="2" t="s">
        <v>95</v>
      </c>
      <c r="C5" s="2" t="s">
        <v>96</v>
      </c>
      <c r="D5" s="125"/>
      <c r="E5" s="125"/>
      <c r="F5" s="2" t="s">
        <v>30</v>
      </c>
      <c r="G5" s="2" t="s">
        <v>31</v>
      </c>
      <c r="H5" s="2" t="s">
        <v>32</v>
      </c>
      <c r="I5" s="125"/>
    </row>
    <row r="6" spans="1:10" ht="48" customHeight="1" x14ac:dyDescent="0.25">
      <c r="A6" s="72" t="s">
        <v>156</v>
      </c>
      <c r="B6" s="89"/>
      <c r="C6" s="72" t="s">
        <v>151</v>
      </c>
      <c r="D6" s="72" t="s">
        <v>128</v>
      </c>
      <c r="E6" s="4">
        <f>SUM(F6:H6)</f>
        <v>4.4000000000000004</v>
      </c>
      <c r="F6" s="89">
        <v>4.4000000000000004</v>
      </c>
      <c r="G6" s="3"/>
      <c r="H6" s="3"/>
      <c r="I6" s="8"/>
    </row>
    <row r="7" spans="1:10" ht="48" customHeight="1" x14ac:dyDescent="0.25">
      <c r="A7" s="72" t="s">
        <v>156</v>
      </c>
      <c r="B7" s="89"/>
      <c r="C7" s="72" t="s">
        <v>152</v>
      </c>
      <c r="D7" s="72" t="s">
        <v>128</v>
      </c>
      <c r="E7" s="4">
        <f t="shared" ref="E7:E15" si="0">SUM(F7:H7)</f>
        <v>0.27</v>
      </c>
      <c r="F7" s="89">
        <v>0.27</v>
      </c>
      <c r="G7" s="3"/>
      <c r="H7" s="3"/>
      <c r="I7" s="8"/>
    </row>
    <row r="8" spans="1:10" ht="48" customHeight="1" x14ac:dyDescent="0.25">
      <c r="A8" s="72" t="s">
        <v>156</v>
      </c>
      <c r="B8" s="89"/>
      <c r="C8" s="72" t="s">
        <v>153</v>
      </c>
      <c r="D8" s="72" t="s">
        <v>128</v>
      </c>
      <c r="E8" s="4">
        <f t="shared" si="0"/>
        <v>2.1</v>
      </c>
      <c r="F8" s="89">
        <v>2.1</v>
      </c>
      <c r="G8" s="3"/>
      <c r="H8" s="3"/>
      <c r="I8" s="8"/>
    </row>
    <row r="9" spans="1:10" ht="48" customHeight="1" x14ac:dyDescent="0.25">
      <c r="A9" s="72" t="s">
        <v>156</v>
      </c>
      <c r="B9" s="89"/>
      <c r="C9" s="89" t="s">
        <v>157</v>
      </c>
      <c r="D9" s="72" t="s">
        <v>128</v>
      </c>
      <c r="E9" s="4">
        <f t="shared" si="0"/>
        <v>20.5</v>
      </c>
      <c r="F9" s="89">
        <v>20.5</v>
      </c>
      <c r="G9" s="3"/>
      <c r="H9" s="3"/>
      <c r="I9" s="8"/>
    </row>
    <row r="10" spans="1:10" ht="48" customHeight="1" x14ac:dyDescent="0.25">
      <c r="A10" s="72" t="s">
        <v>156</v>
      </c>
      <c r="B10" s="89"/>
      <c r="C10" s="72" t="s">
        <v>154</v>
      </c>
      <c r="D10" s="72" t="s">
        <v>128</v>
      </c>
      <c r="E10" s="4">
        <f t="shared" si="0"/>
        <v>4</v>
      </c>
      <c r="F10" s="89">
        <v>4</v>
      </c>
      <c r="G10" s="3"/>
      <c r="H10" s="3"/>
      <c r="I10" s="8"/>
      <c r="J10" s="9"/>
    </row>
    <row r="11" spans="1:10" ht="22.5" customHeight="1" x14ac:dyDescent="0.25">
      <c r="A11" s="3"/>
      <c r="B11" s="3"/>
      <c r="C11" s="3"/>
      <c r="D11" s="3"/>
      <c r="E11" s="4">
        <f t="shared" si="0"/>
        <v>0</v>
      </c>
      <c r="F11" s="3"/>
      <c r="G11" s="3"/>
      <c r="H11" s="3"/>
      <c r="I11" s="8"/>
    </row>
    <row r="12" spans="1:10" ht="22.5" customHeight="1" x14ac:dyDescent="0.25">
      <c r="A12" s="3"/>
      <c r="B12" s="3"/>
      <c r="C12" s="3"/>
      <c r="D12" s="3"/>
      <c r="E12" s="4">
        <f t="shared" si="0"/>
        <v>0</v>
      </c>
      <c r="F12" s="3"/>
      <c r="G12" s="3"/>
      <c r="H12" s="3"/>
      <c r="I12" s="10"/>
    </row>
    <row r="13" spans="1:10" ht="22.5" customHeight="1" x14ac:dyDescent="0.25">
      <c r="A13" s="3"/>
      <c r="B13" s="3"/>
      <c r="C13" s="3"/>
      <c r="D13" s="3"/>
      <c r="E13" s="4">
        <f t="shared" si="0"/>
        <v>0</v>
      </c>
      <c r="F13" s="3"/>
      <c r="G13" s="3"/>
      <c r="H13" s="3"/>
      <c r="I13" s="10"/>
    </row>
    <row r="14" spans="1:10" ht="22.5" customHeight="1" x14ac:dyDescent="0.25">
      <c r="A14" s="3"/>
      <c r="B14" s="3"/>
      <c r="C14" s="3"/>
      <c r="D14" s="3"/>
      <c r="E14" s="4">
        <f t="shared" si="0"/>
        <v>0</v>
      </c>
      <c r="F14" s="3"/>
      <c r="G14" s="3"/>
      <c r="H14" s="3"/>
      <c r="I14" s="10"/>
    </row>
    <row r="15" spans="1:10" ht="22.5" customHeight="1" x14ac:dyDescent="0.25">
      <c r="A15" s="3"/>
      <c r="B15" s="3"/>
      <c r="C15" s="3"/>
      <c r="D15" s="3"/>
      <c r="E15" s="4">
        <f t="shared" si="0"/>
        <v>0</v>
      </c>
      <c r="F15" s="3"/>
      <c r="G15" s="3"/>
      <c r="H15" s="3"/>
      <c r="I15" s="10"/>
    </row>
    <row r="16" spans="1:10" ht="22.5" customHeight="1" x14ac:dyDescent="0.25">
      <c r="A16" s="5"/>
      <c r="B16" s="6"/>
      <c r="C16" s="7"/>
      <c r="D16" s="5" t="s">
        <v>40</v>
      </c>
      <c r="E16" s="4">
        <f>SUM(E6:E15)</f>
        <v>31.27</v>
      </c>
      <c r="F16" s="4">
        <f>SUM(F6:F15)</f>
        <v>31.27</v>
      </c>
      <c r="G16" s="4">
        <f>SUM(G6:G15)</f>
        <v>0</v>
      </c>
      <c r="H16" s="4">
        <f>SUM(H6:H15)</f>
        <v>0</v>
      </c>
      <c r="I16" s="11"/>
    </row>
    <row r="17" spans="1:9" ht="25.8" x14ac:dyDescent="0.25">
      <c r="A17" s="135" t="s">
        <v>97</v>
      </c>
      <c r="B17" s="135"/>
      <c r="C17" s="135"/>
      <c r="D17" s="135"/>
      <c r="E17" s="135"/>
      <c r="F17" s="135"/>
      <c r="G17" s="135"/>
      <c r="H17" s="135"/>
      <c r="I17" s="135"/>
    </row>
    <row r="18" spans="1:9" ht="21" customHeight="1" x14ac:dyDescent="0.25">
      <c r="A18" s="136" t="s">
        <v>98</v>
      </c>
      <c r="B18" s="136"/>
      <c r="C18" s="136"/>
      <c r="D18" s="136"/>
      <c r="E18" s="136"/>
      <c r="F18" s="136"/>
      <c r="G18" s="136"/>
      <c r="H18" s="136"/>
      <c r="I18" s="136"/>
    </row>
  </sheetData>
  <mergeCells count="10">
    <mergeCell ref="A18:I18"/>
    <mergeCell ref="A4:A5"/>
    <mergeCell ref="D4:D5"/>
    <mergeCell ref="E4:E5"/>
    <mergeCell ref="I4:I5"/>
    <mergeCell ref="A1:I2"/>
    <mergeCell ref="G3:I3"/>
    <mergeCell ref="B4:C4"/>
    <mergeCell ref="F4:H4"/>
    <mergeCell ref="A17:I17"/>
  </mergeCells>
  <phoneticPr fontId="25" type="noConversion"/>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tabSelected="1" topLeftCell="A56" workbookViewId="0">
      <selection activeCell="L102" sqref="L102"/>
    </sheetView>
  </sheetViews>
  <sheetFormatPr defaultColWidth="9" defaultRowHeight="14.4" x14ac:dyDescent="0.25"/>
  <cols>
    <col min="1" max="1" width="15.21875" customWidth="1"/>
    <col min="2" max="2" width="13.77734375" customWidth="1"/>
    <col min="3" max="3" width="20.21875" customWidth="1"/>
    <col min="4" max="5" width="17.77734375" customWidth="1"/>
  </cols>
  <sheetData>
    <row r="1" spans="1:9" ht="30" customHeight="1" x14ac:dyDescent="0.25">
      <c r="A1" s="144" t="s">
        <v>99</v>
      </c>
      <c r="B1" s="144"/>
      <c r="C1" s="144"/>
      <c r="D1" s="144"/>
      <c r="E1" s="144"/>
    </row>
    <row r="2" spans="1:9" ht="15" customHeight="1" x14ac:dyDescent="0.25">
      <c r="A2" s="1"/>
      <c r="B2" s="1"/>
      <c r="C2" s="1"/>
      <c r="D2" s="1"/>
      <c r="E2" s="73" t="s">
        <v>1</v>
      </c>
      <c r="F2" s="1"/>
      <c r="G2" s="133"/>
      <c r="H2" s="133"/>
      <c r="I2" s="133"/>
    </row>
    <row r="3" spans="1:9" ht="30" customHeight="1" x14ac:dyDescent="0.25">
      <c r="A3" s="140" t="s">
        <v>92</v>
      </c>
      <c r="B3" s="140"/>
      <c r="C3" s="140"/>
      <c r="D3" s="140" t="s">
        <v>151</v>
      </c>
      <c r="E3" s="140"/>
    </row>
    <row r="4" spans="1:9" ht="30" customHeight="1" x14ac:dyDescent="0.25">
      <c r="A4" s="140" t="s">
        <v>100</v>
      </c>
      <c r="B4" s="140"/>
      <c r="C4" s="140"/>
      <c r="D4" s="142" t="s">
        <v>208</v>
      </c>
      <c r="E4" s="142"/>
    </row>
    <row r="5" spans="1:9" ht="30" customHeight="1" x14ac:dyDescent="0.25">
      <c r="A5" s="140" t="s">
        <v>101</v>
      </c>
      <c r="B5" s="140" t="s">
        <v>102</v>
      </c>
      <c r="C5" s="140"/>
      <c r="D5" s="140">
        <v>4.4000000000000004</v>
      </c>
      <c r="E5" s="140"/>
    </row>
    <row r="6" spans="1:9" ht="30" customHeight="1" x14ac:dyDescent="0.25">
      <c r="A6" s="140"/>
      <c r="B6" s="140" t="s">
        <v>103</v>
      </c>
      <c r="C6" s="140"/>
      <c r="D6" s="140">
        <v>4.4000000000000004</v>
      </c>
      <c r="E6" s="140"/>
    </row>
    <row r="7" spans="1:9" ht="30" customHeight="1" x14ac:dyDescent="0.25">
      <c r="A7" s="140"/>
      <c r="B7" s="140" t="s">
        <v>104</v>
      </c>
      <c r="C7" s="140"/>
      <c r="D7" s="140"/>
      <c r="E7" s="140"/>
    </row>
    <row r="8" spans="1:9" ht="30" customHeight="1" x14ac:dyDescent="0.25">
      <c r="A8" s="138" t="s">
        <v>105</v>
      </c>
      <c r="B8" s="140" t="s">
        <v>202</v>
      </c>
      <c r="C8" s="140"/>
      <c r="D8" s="140"/>
      <c r="E8" s="140"/>
    </row>
    <row r="9" spans="1:9" ht="55.8" customHeight="1" x14ac:dyDescent="0.25">
      <c r="A9" s="139"/>
      <c r="B9" s="140"/>
      <c r="C9" s="140"/>
      <c r="D9" s="140"/>
      <c r="E9" s="140"/>
    </row>
    <row r="10" spans="1:9" ht="30" customHeight="1" x14ac:dyDescent="0.25">
      <c r="A10" s="140" t="s">
        <v>106</v>
      </c>
      <c r="B10" s="90" t="s">
        <v>107</v>
      </c>
      <c r="C10" s="90" t="s">
        <v>108</v>
      </c>
      <c r="D10" s="90" t="s">
        <v>109</v>
      </c>
      <c r="E10" s="90" t="s">
        <v>110</v>
      </c>
    </row>
    <row r="11" spans="1:9" ht="30" customHeight="1" x14ac:dyDescent="0.25">
      <c r="A11" s="140"/>
      <c r="B11" s="140" t="s">
        <v>111</v>
      </c>
      <c r="C11" s="90" t="s">
        <v>112</v>
      </c>
      <c r="D11" s="90" t="s">
        <v>158</v>
      </c>
      <c r="E11" s="90" t="s">
        <v>159</v>
      </c>
    </row>
    <row r="12" spans="1:9" ht="30" customHeight="1" x14ac:dyDescent="0.25">
      <c r="A12" s="140"/>
      <c r="B12" s="140"/>
      <c r="C12" s="90" t="s">
        <v>113</v>
      </c>
      <c r="D12" s="90" t="s">
        <v>160</v>
      </c>
      <c r="E12" s="91">
        <v>1</v>
      </c>
    </row>
    <row r="13" spans="1:9" ht="30" customHeight="1" x14ac:dyDescent="0.25">
      <c r="A13" s="140"/>
      <c r="B13" s="140"/>
      <c r="C13" s="90" t="s">
        <v>114</v>
      </c>
      <c r="D13" s="90" t="s">
        <v>161</v>
      </c>
      <c r="E13" s="90" t="s">
        <v>162</v>
      </c>
    </row>
    <row r="14" spans="1:9" ht="30" customHeight="1" x14ac:dyDescent="0.25">
      <c r="A14" s="140"/>
      <c r="B14" s="140"/>
      <c r="C14" s="90" t="s">
        <v>115</v>
      </c>
      <c r="D14" s="90" t="s">
        <v>163</v>
      </c>
      <c r="E14" s="90" t="s">
        <v>203</v>
      </c>
    </row>
    <row r="15" spans="1:9" ht="30" customHeight="1" x14ac:dyDescent="0.25">
      <c r="A15" s="140"/>
      <c r="B15" s="140" t="s">
        <v>116</v>
      </c>
      <c r="C15" s="90" t="s">
        <v>117</v>
      </c>
      <c r="D15" s="90"/>
      <c r="E15" s="90"/>
    </row>
    <row r="16" spans="1:9" ht="51.6" customHeight="1" x14ac:dyDescent="0.25">
      <c r="A16" s="140"/>
      <c r="B16" s="140"/>
      <c r="C16" s="90" t="s">
        <v>118</v>
      </c>
      <c r="D16" s="90" t="s">
        <v>204</v>
      </c>
      <c r="E16" s="90" t="s">
        <v>205</v>
      </c>
    </row>
    <row r="17" spans="1:5" ht="30" customHeight="1" x14ac:dyDescent="0.25">
      <c r="A17" s="140"/>
      <c r="B17" s="140"/>
      <c r="C17" s="90" t="s">
        <v>119</v>
      </c>
      <c r="D17" s="90"/>
      <c r="E17" s="90"/>
    </row>
    <row r="18" spans="1:5" ht="30" customHeight="1" x14ac:dyDescent="0.25">
      <c r="A18" s="140"/>
      <c r="B18" s="140"/>
      <c r="C18" s="90" t="s">
        <v>120</v>
      </c>
      <c r="D18" s="90"/>
      <c r="E18" s="90"/>
    </row>
    <row r="19" spans="1:5" ht="30" customHeight="1" x14ac:dyDescent="0.25">
      <c r="A19" s="140"/>
      <c r="B19" s="140"/>
      <c r="C19" s="90" t="s">
        <v>121</v>
      </c>
      <c r="D19" s="90" t="s">
        <v>164</v>
      </c>
      <c r="E19" s="92" t="s">
        <v>165</v>
      </c>
    </row>
    <row r="20" spans="1:5" ht="48.6" customHeight="1" x14ac:dyDescent="0.25">
      <c r="A20" s="137" t="s">
        <v>122</v>
      </c>
      <c r="B20" s="137"/>
      <c r="C20" s="137"/>
      <c r="D20" s="137"/>
      <c r="E20" s="137"/>
    </row>
    <row r="21" spans="1:5" ht="71.400000000000006" customHeight="1" x14ac:dyDescent="0.25">
      <c r="A21" s="93"/>
      <c r="B21" s="93"/>
      <c r="C21" s="93"/>
      <c r="D21" s="93"/>
      <c r="E21" s="93"/>
    </row>
    <row r="22" spans="1:5" ht="43.2" customHeight="1" x14ac:dyDescent="0.25">
      <c r="A22" s="141" t="s">
        <v>99</v>
      </c>
      <c r="B22" s="141"/>
      <c r="C22" s="141"/>
      <c r="D22" s="141"/>
      <c r="E22" s="141"/>
    </row>
    <row r="23" spans="1:5" ht="15.6" x14ac:dyDescent="0.25">
      <c r="A23" s="94"/>
      <c r="B23" s="94"/>
      <c r="C23" s="94"/>
      <c r="D23" s="94"/>
      <c r="E23" s="95" t="s">
        <v>1</v>
      </c>
    </row>
    <row r="24" spans="1:5" ht="28.8" customHeight="1" x14ac:dyDescent="0.25">
      <c r="A24" s="140" t="s">
        <v>92</v>
      </c>
      <c r="B24" s="140"/>
      <c r="C24" s="140"/>
      <c r="D24" s="140" t="s">
        <v>152</v>
      </c>
      <c r="E24" s="140"/>
    </row>
    <row r="25" spans="1:5" ht="28.8" customHeight="1" x14ac:dyDescent="0.25">
      <c r="A25" s="140" t="s">
        <v>100</v>
      </c>
      <c r="B25" s="140"/>
      <c r="C25" s="140"/>
      <c r="D25" s="142" t="s">
        <v>208</v>
      </c>
      <c r="E25" s="142"/>
    </row>
    <row r="26" spans="1:5" ht="28.8" customHeight="1" x14ac:dyDescent="0.25">
      <c r="A26" s="140" t="s">
        <v>101</v>
      </c>
      <c r="B26" s="140" t="s">
        <v>102</v>
      </c>
      <c r="C26" s="140"/>
      <c r="D26" s="140">
        <v>0.27</v>
      </c>
      <c r="E26" s="140"/>
    </row>
    <row r="27" spans="1:5" ht="28.8" customHeight="1" x14ac:dyDescent="0.25">
      <c r="A27" s="140"/>
      <c r="B27" s="140" t="s">
        <v>103</v>
      </c>
      <c r="C27" s="140"/>
      <c r="D27" s="140">
        <v>0.27</v>
      </c>
      <c r="E27" s="140"/>
    </row>
    <row r="28" spans="1:5" ht="28.8" customHeight="1" x14ac:dyDescent="0.25">
      <c r="A28" s="140"/>
      <c r="B28" s="140" t="s">
        <v>104</v>
      </c>
      <c r="C28" s="140"/>
      <c r="D28" s="140"/>
      <c r="E28" s="140"/>
    </row>
    <row r="29" spans="1:5" x14ac:dyDescent="0.25">
      <c r="A29" s="138" t="s">
        <v>105</v>
      </c>
      <c r="B29" s="140" t="s">
        <v>206</v>
      </c>
      <c r="C29" s="140"/>
      <c r="D29" s="140"/>
      <c r="E29" s="140"/>
    </row>
    <row r="30" spans="1:5" ht="93" customHeight="1" x14ac:dyDescent="0.25">
      <c r="A30" s="139"/>
      <c r="B30" s="140"/>
      <c r="C30" s="140"/>
      <c r="D30" s="140"/>
      <c r="E30" s="140"/>
    </row>
    <row r="31" spans="1:5" ht="34.200000000000003" customHeight="1" x14ac:dyDescent="0.25">
      <c r="A31" s="140" t="s">
        <v>106</v>
      </c>
      <c r="B31" s="90" t="s">
        <v>107</v>
      </c>
      <c r="C31" s="90" t="s">
        <v>108</v>
      </c>
      <c r="D31" s="90" t="s">
        <v>109</v>
      </c>
      <c r="E31" s="90" t="s">
        <v>110</v>
      </c>
    </row>
    <row r="32" spans="1:5" ht="34.200000000000003" customHeight="1" x14ac:dyDescent="0.25">
      <c r="A32" s="140"/>
      <c r="B32" s="140" t="s">
        <v>111</v>
      </c>
      <c r="C32" s="90" t="s">
        <v>112</v>
      </c>
      <c r="D32" s="90" t="s">
        <v>166</v>
      </c>
      <c r="E32" s="90" t="s">
        <v>207</v>
      </c>
    </row>
    <row r="33" spans="1:5" ht="34.200000000000003" customHeight="1" x14ac:dyDescent="0.25">
      <c r="A33" s="140"/>
      <c r="B33" s="140"/>
      <c r="C33" s="90" t="s">
        <v>113</v>
      </c>
      <c r="D33" s="90" t="s">
        <v>167</v>
      </c>
      <c r="E33" s="90" t="s">
        <v>168</v>
      </c>
    </row>
    <row r="34" spans="1:5" ht="34.200000000000003" customHeight="1" x14ac:dyDescent="0.25">
      <c r="A34" s="140"/>
      <c r="B34" s="140"/>
      <c r="C34" s="90" t="s">
        <v>114</v>
      </c>
      <c r="D34" s="90" t="s">
        <v>169</v>
      </c>
      <c r="E34" s="90" t="s">
        <v>170</v>
      </c>
    </row>
    <row r="35" spans="1:5" ht="34.200000000000003" customHeight="1" x14ac:dyDescent="0.25">
      <c r="A35" s="140"/>
      <c r="B35" s="140"/>
      <c r="C35" s="90" t="s">
        <v>115</v>
      </c>
      <c r="D35" s="90" t="s">
        <v>163</v>
      </c>
      <c r="E35" s="96">
        <v>46022</v>
      </c>
    </row>
    <row r="36" spans="1:5" ht="34.200000000000003" customHeight="1" x14ac:dyDescent="0.25">
      <c r="A36" s="140"/>
      <c r="B36" s="140" t="s">
        <v>116</v>
      </c>
      <c r="C36" s="90" t="s">
        <v>117</v>
      </c>
      <c r="D36" s="90"/>
      <c r="E36" s="90"/>
    </row>
    <row r="37" spans="1:5" ht="34.200000000000003" customHeight="1" x14ac:dyDescent="0.25">
      <c r="A37" s="140"/>
      <c r="B37" s="140"/>
      <c r="C37" s="90" t="s">
        <v>118</v>
      </c>
      <c r="D37" s="90" t="s">
        <v>171</v>
      </c>
      <c r="E37" s="90" t="s">
        <v>172</v>
      </c>
    </row>
    <row r="38" spans="1:5" ht="34.200000000000003" customHeight="1" x14ac:dyDescent="0.25">
      <c r="A38" s="140"/>
      <c r="B38" s="140"/>
      <c r="C38" s="90" t="s">
        <v>119</v>
      </c>
      <c r="D38" s="90"/>
      <c r="E38" s="90"/>
    </row>
    <row r="39" spans="1:5" ht="34.200000000000003" customHeight="1" x14ac:dyDescent="0.25">
      <c r="A39" s="140"/>
      <c r="B39" s="140"/>
      <c r="C39" s="90" t="s">
        <v>120</v>
      </c>
      <c r="D39" s="90"/>
      <c r="E39" s="90"/>
    </row>
    <row r="40" spans="1:5" ht="34.200000000000003" customHeight="1" x14ac:dyDescent="0.25">
      <c r="A40" s="140"/>
      <c r="B40" s="140"/>
      <c r="C40" s="90" t="s">
        <v>121</v>
      </c>
      <c r="D40" s="90" t="s">
        <v>173</v>
      </c>
      <c r="E40" s="92" t="s">
        <v>174</v>
      </c>
    </row>
    <row r="41" spans="1:5" ht="15.6" x14ac:dyDescent="0.25">
      <c r="A41" s="137" t="s">
        <v>122</v>
      </c>
      <c r="B41" s="137"/>
      <c r="C41" s="137"/>
      <c r="D41" s="137"/>
      <c r="E41" s="137"/>
    </row>
    <row r="42" spans="1:5" ht="22.8" customHeight="1" x14ac:dyDescent="0.25">
      <c r="A42" s="93"/>
      <c r="B42" s="93"/>
      <c r="C42" s="93"/>
      <c r="D42" s="93"/>
      <c r="E42" s="93"/>
    </row>
    <row r="43" spans="1:5" ht="51" customHeight="1" x14ac:dyDescent="0.25">
      <c r="A43" s="141" t="s">
        <v>99</v>
      </c>
      <c r="B43" s="141"/>
      <c r="C43" s="141"/>
      <c r="D43" s="141"/>
      <c r="E43" s="141"/>
    </row>
    <row r="44" spans="1:5" ht="15.6" x14ac:dyDescent="0.25">
      <c r="A44" s="94"/>
      <c r="B44" s="94"/>
      <c r="C44" s="94"/>
      <c r="D44" s="94"/>
      <c r="E44" s="95" t="s">
        <v>1</v>
      </c>
    </row>
    <row r="45" spans="1:5" ht="26.4" customHeight="1" x14ac:dyDescent="0.25">
      <c r="A45" s="140" t="s">
        <v>92</v>
      </c>
      <c r="B45" s="140"/>
      <c r="C45" s="140"/>
      <c r="D45" s="140" t="s">
        <v>153</v>
      </c>
      <c r="E45" s="140"/>
    </row>
    <row r="46" spans="1:5" ht="26.4" customHeight="1" x14ac:dyDescent="0.25">
      <c r="A46" s="140" t="s">
        <v>100</v>
      </c>
      <c r="B46" s="140"/>
      <c r="C46" s="140"/>
      <c r="D46" s="142" t="s">
        <v>208</v>
      </c>
      <c r="E46" s="142"/>
    </row>
    <row r="47" spans="1:5" ht="26.4" customHeight="1" x14ac:dyDescent="0.25">
      <c r="A47" s="140" t="s">
        <v>101</v>
      </c>
      <c r="B47" s="140" t="s">
        <v>102</v>
      </c>
      <c r="C47" s="140"/>
      <c r="D47" s="140">
        <v>2.1</v>
      </c>
      <c r="E47" s="140"/>
    </row>
    <row r="48" spans="1:5" ht="26.4" customHeight="1" x14ac:dyDescent="0.25">
      <c r="A48" s="140"/>
      <c r="B48" s="140" t="s">
        <v>103</v>
      </c>
      <c r="C48" s="140"/>
      <c r="D48" s="140">
        <v>2.1</v>
      </c>
      <c r="E48" s="140"/>
    </row>
    <row r="49" spans="1:5" ht="26.4" customHeight="1" x14ac:dyDescent="0.25">
      <c r="A49" s="140"/>
      <c r="B49" s="140" t="s">
        <v>104</v>
      </c>
      <c r="C49" s="140"/>
      <c r="D49" s="140"/>
      <c r="E49" s="140"/>
    </row>
    <row r="50" spans="1:5" x14ac:dyDescent="0.25">
      <c r="A50" s="138" t="s">
        <v>105</v>
      </c>
      <c r="B50" s="143" t="s">
        <v>175</v>
      </c>
      <c r="C50" s="143"/>
      <c r="D50" s="143"/>
      <c r="E50" s="143"/>
    </row>
    <row r="51" spans="1:5" ht="235.8" customHeight="1" x14ac:dyDescent="0.25">
      <c r="A51" s="139"/>
      <c r="B51" s="143"/>
      <c r="C51" s="143"/>
      <c r="D51" s="143"/>
      <c r="E51" s="143"/>
    </row>
    <row r="52" spans="1:5" ht="15.6" x14ac:dyDescent="0.25">
      <c r="A52" s="140" t="s">
        <v>106</v>
      </c>
      <c r="B52" s="90" t="s">
        <v>107</v>
      </c>
      <c r="C52" s="90" t="s">
        <v>108</v>
      </c>
      <c r="D52" s="90" t="s">
        <v>109</v>
      </c>
      <c r="E52" s="90" t="s">
        <v>110</v>
      </c>
    </row>
    <row r="53" spans="1:5" ht="93.6" x14ac:dyDescent="0.25">
      <c r="A53" s="140"/>
      <c r="B53" s="140" t="s">
        <v>111</v>
      </c>
      <c r="C53" s="90" t="s">
        <v>112</v>
      </c>
      <c r="D53" s="90" t="s">
        <v>176</v>
      </c>
      <c r="E53" s="90" t="s">
        <v>210</v>
      </c>
    </row>
    <row r="54" spans="1:5" ht="78" x14ac:dyDescent="0.25">
      <c r="A54" s="140"/>
      <c r="B54" s="140"/>
      <c r="C54" s="90" t="s">
        <v>113</v>
      </c>
      <c r="D54" s="90" t="s">
        <v>177</v>
      </c>
      <c r="E54" s="90" t="s">
        <v>165</v>
      </c>
    </row>
    <row r="55" spans="1:5" ht="46.8" x14ac:dyDescent="0.25">
      <c r="A55" s="140"/>
      <c r="B55" s="140"/>
      <c r="C55" s="90" t="s">
        <v>114</v>
      </c>
      <c r="D55" s="90" t="s">
        <v>178</v>
      </c>
      <c r="E55" s="90" t="s">
        <v>179</v>
      </c>
    </row>
    <row r="56" spans="1:5" ht="15.6" x14ac:dyDescent="0.25">
      <c r="A56" s="140"/>
      <c r="B56" s="140"/>
      <c r="C56" s="90" t="s">
        <v>115</v>
      </c>
      <c r="D56" s="90" t="s">
        <v>163</v>
      </c>
      <c r="E56" s="90" t="s">
        <v>209</v>
      </c>
    </row>
    <row r="57" spans="1:5" ht="15.6" x14ac:dyDescent="0.25">
      <c r="A57" s="140"/>
      <c r="B57" s="140" t="s">
        <v>116</v>
      </c>
      <c r="C57" s="90" t="s">
        <v>117</v>
      </c>
      <c r="D57" s="90"/>
      <c r="E57" s="90"/>
    </row>
    <row r="58" spans="1:5" ht="46.8" x14ac:dyDescent="0.25">
      <c r="A58" s="140"/>
      <c r="B58" s="140"/>
      <c r="C58" s="90" t="s">
        <v>118</v>
      </c>
      <c r="D58" s="90" t="s">
        <v>180</v>
      </c>
      <c r="E58" s="90" t="s">
        <v>181</v>
      </c>
    </row>
    <row r="59" spans="1:5" ht="15.6" x14ac:dyDescent="0.25">
      <c r="A59" s="140"/>
      <c r="B59" s="140"/>
      <c r="C59" s="90" t="s">
        <v>119</v>
      </c>
      <c r="D59" s="90"/>
      <c r="E59" s="90"/>
    </row>
    <row r="60" spans="1:5" ht="15.6" x14ac:dyDescent="0.25">
      <c r="A60" s="140"/>
      <c r="B60" s="140"/>
      <c r="C60" s="90" t="s">
        <v>120</v>
      </c>
      <c r="D60" s="90"/>
      <c r="E60" s="90"/>
    </row>
    <row r="61" spans="1:5" ht="46.8" x14ac:dyDescent="0.25">
      <c r="A61" s="140"/>
      <c r="B61" s="140"/>
      <c r="C61" s="90" t="s">
        <v>121</v>
      </c>
      <c r="D61" s="90" t="s">
        <v>182</v>
      </c>
      <c r="E61" s="92" t="s">
        <v>183</v>
      </c>
    </row>
    <row r="62" spans="1:5" ht="15.6" x14ac:dyDescent="0.25">
      <c r="A62" s="137" t="s">
        <v>122</v>
      </c>
      <c r="B62" s="137"/>
      <c r="C62" s="137"/>
      <c r="D62" s="137"/>
      <c r="E62" s="137"/>
    </row>
    <row r="63" spans="1:5" s="97" customFormat="1" ht="72.599999999999994" customHeight="1" x14ac:dyDescent="0.25">
      <c r="A63" s="141" t="s">
        <v>99</v>
      </c>
      <c r="B63" s="141"/>
      <c r="C63" s="141"/>
      <c r="D63" s="141"/>
      <c r="E63" s="141"/>
    </row>
    <row r="64" spans="1:5" ht="27" customHeight="1" x14ac:dyDescent="0.25">
      <c r="A64" s="94"/>
      <c r="B64" s="94"/>
      <c r="C64" s="94"/>
      <c r="D64" s="94"/>
      <c r="E64" s="95" t="s">
        <v>1</v>
      </c>
    </row>
    <row r="65" spans="1:5" ht="73.2" customHeight="1" x14ac:dyDescent="0.25">
      <c r="A65" s="140" t="s">
        <v>92</v>
      </c>
      <c r="B65" s="140"/>
      <c r="C65" s="140"/>
      <c r="D65" s="140" t="s">
        <v>211</v>
      </c>
      <c r="E65" s="140"/>
    </row>
    <row r="66" spans="1:5" ht="27" customHeight="1" x14ac:dyDescent="0.25">
      <c r="A66" s="140" t="s">
        <v>100</v>
      </c>
      <c r="B66" s="140"/>
      <c r="C66" s="140"/>
      <c r="D66" s="142" t="s">
        <v>208</v>
      </c>
      <c r="E66" s="142"/>
    </row>
    <row r="67" spans="1:5" ht="27" customHeight="1" x14ac:dyDescent="0.25">
      <c r="A67" s="140" t="s">
        <v>101</v>
      </c>
      <c r="B67" s="140" t="s">
        <v>102</v>
      </c>
      <c r="C67" s="140"/>
      <c r="D67" s="140">
        <v>20.5</v>
      </c>
      <c r="E67" s="140"/>
    </row>
    <row r="68" spans="1:5" ht="27" customHeight="1" x14ac:dyDescent="0.25">
      <c r="A68" s="140"/>
      <c r="B68" s="140" t="s">
        <v>103</v>
      </c>
      <c r="C68" s="140"/>
      <c r="D68" s="140">
        <v>20.5</v>
      </c>
      <c r="E68" s="140"/>
    </row>
    <row r="69" spans="1:5" ht="27" customHeight="1" x14ac:dyDescent="0.25">
      <c r="A69" s="140"/>
      <c r="B69" s="140" t="s">
        <v>104</v>
      </c>
      <c r="C69" s="140"/>
      <c r="D69" s="140"/>
      <c r="E69" s="140"/>
    </row>
    <row r="70" spans="1:5" x14ac:dyDescent="0.25">
      <c r="A70" s="138" t="s">
        <v>105</v>
      </c>
      <c r="B70" s="140" t="s">
        <v>184</v>
      </c>
      <c r="C70" s="140"/>
      <c r="D70" s="140"/>
      <c r="E70" s="140"/>
    </row>
    <row r="71" spans="1:5" x14ac:dyDescent="0.25">
      <c r="A71" s="139"/>
      <c r="B71" s="140"/>
      <c r="C71" s="140"/>
      <c r="D71" s="140"/>
      <c r="E71" s="140"/>
    </row>
    <row r="72" spans="1:5" ht="34.200000000000003" customHeight="1" x14ac:dyDescent="0.25">
      <c r="A72" s="140" t="s">
        <v>106</v>
      </c>
      <c r="B72" s="90" t="s">
        <v>107</v>
      </c>
      <c r="C72" s="90" t="s">
        <v>108</v>
      </c>
      <c r="D72" s="90" t="s">
        <v>109</v>
      </c>
      <c r="E72" s="90" t="s">
        <v>110</v>
      </c>
    </row>
    <row r="73" spans="1:5" ht="34.200000000000003" customHeight="1" x14ac:dyDescent="0.25">
      <c r="A73" s="140"/>
      <c r="B73" s="140" t="s">
        <v>111</v>
      </c>
      <c r="C73" s="90" t="s">
        <v>112</v>
      </c>
      <c r="D73" s="90" t="s">
        <v>185</v>
      </c>
      <c r="E73" s="90" t="s">
        <v>186</v>
      </c>
    </row>
    <row r="74" spans="1:5" ht="56.4" customHeight="1" x14ac:dyDescent="0.25">
      <c r="A74" s="140"/>
      <c r="B74" s="140"/>
      <c r="C74" s="90" t="s">
        <v>113</v>
      </c>
      <c r="D74" s="90" t="s">
        <v>187</v>
      </c>
      <c r="E74" s="91">
        <v>1</v>
      </c>
    </row>
    <row r="75" spans="1:5" ht="34.200000000000003" customHeight="1" x14ac:dyDescent="0.25">
      <c r="A75" s="140"/>
      <c r="B75" s="140"/>
      <c r="C75" s="90" t="s">
        <v>114</v>
      </c>
      <c r="D75" s="90" t="s">
        <v>188</v>
      </c>
      <c r="E75" s="90" t="s">
        <v>189</v>
      </c>
    </row>
    <row r="76" spans="1:5" ht="34.200000000000003" customHeight="1" x14ac:dyDescent="0.25">
      <c r="A76" s="140"/>
      <c r="B76" s="140"/>
      <c r="C76" s="90" t="s">
        <v>115</v>
      </c>
      <c r="D76" s="90" t="s">
        <v>190</v>
      </c>
      <c r="E76" s="91">
        <v>1</v>
      </c>
    </row>
    <row r="77" spans="1:5" ht="34.200000000000003" customHeight="1" x14ac:dyDescent="0.25">
      <c r="A77" s="140"/>
      <c r="B77" s="140" t="s">
        <v>116</v>
      </c>
      <c r="C77" s="90" t="s">
        <v>117</v>
      </c>
      <c r="D77" s="90"/>
      <c r="E77" s="90"/>
    </row>
    <row r="78" spans="1:5" ht="34.200000000000003" customHeight="1" x14ac:dyDescent="0.25">
      <c r="A78" s="140"/>
      <c r="B78" s="140"/>
      <c r="C78" s="90" t="s">
        <v>118</v>
      </c>
      <c r="D78" s="90" t="s">
        <v>191</v>
      </c>
      <c r="E78" s="90" t="s">
        <v>192</v>
      </c>
    </row>
    <row r="79" spans="1:5" ht="34.200000000000003" customHeight="1" x14ac:dyDescent="0.25">
      <c r="A79" s="140"/>
      <c r="B79" s="140"/>
      <c r="C79" s="90" t="s">
        <v>119</v>
      </c>
      <c r="D79" s="90"/>
      <c r="E79" s="90"/>
    </row>
    <row r="80" spans="1:5" ht="34.200000000000003" customHeight="1" x14ac:dyDescent="0.25">
      <c r="A80" s="140"/>
      <c r="B80" s="140"/>
      <c r="C80" s="90" t="s">
        <v>120</v>
      </c>
      <c r="D80" s="90"/>
      <c r="E80" s="90"/>
    </row>
    <row r="81" spans="1:5" ht="54" customHeight="1" x14ac:dyDescent="0.25">
      <c r="A81" s="140"/>
      <c r="B81" s="140"/>
      <c r="C81" s="90" t="s">
        <v>121</v>
      </c>
      <c r="D81" s="90" t="s">
        <v>193</v>
      </c>
      <c r="E81" s="92" t="s">
        <v>194</v>
      </c>
    </row>
    <row r="82" spans="1:5" ht="15.6" x14ac:dyDescent="0.25">
      <c r="A82" s="137" t="s">
        <v>122</v>
      </c>
      <c r="B82" s="137"/>
      <c r="C82" s="137"/>
      <c r="D82" s="137"/>
      <c r="E82" s="137"/>
    </row>
    <row r="83" spans="1:5" ht="15.6" x14ac:dyDescent="0.25">
      <c r="A83" s="93"/>
      <c r="B83" s="93"/>
      <c r="C83" s="93"/>
      <c r="D83" s="93"/>
      <c r="E83" s="93"/>
    </row>
    <row r="84" spans="1:5" ht="48" customHeight="1" x14ac:dyDescent="0.25">
      <c r="A84" s="141" t="s">
        <v>99</v>
      </c>
      <c r="B84" s="141"/>
      <c r="C84" s="141"/>
      <c r="D84" s="141"/>
      <c r="E84" s="141"/>
    </row>
    <row r="85" spans="1:5" ht="15.6" x14ac:dyDescent="0.25">
      <c r="A85" s="94"/>
      <c r="B85" s="94"/>
      <c r="C85" s="94"/>
      <c r="D85" s="94"/>
      <c r="E85" s="95" t="s">
        <v>1</v>
      </c>
    </row>
    <row r="86" spans="1:5" ht="31.8" customHeight="1" x14ac:dyDescent="0.25">
      <c r="A86" s="140" t="s">
        <v>92</v>
      </c>
      <c r="B86" s="140"/>
      <c r="C86" s="140"/>
      <c r="D86" s="140" t="s">
        <v>213</v>
      </c>
      <c r="E86" s="140"/>
    </row>
    <row r="87" spans="1:5" ht="31.8" customHeight="1" x14ac:dyDescent="0.25">
      <c r="A87" s="140" t="s">
        <v>100</v>
      </c>
      <c r="B87" s="140"/>
      <c r="C87" s="140"/>
      <c r="D87" s="142" t="s">
        <v>212</v>
      </c>
      <c r="E87" s="142"/>
    </row>
    <row r="88" spans="1:5" ht="31.8" customHeight="1" x14ac:dyDescent="0.25">
      <c r="A88" s="140" t="s">
        <v>101</v>
      </c>
      <c r="B88" s="140" t="s">
        <v>102</v>
      </c>
      <c r="C88" s="140"/>
      <c r="D88" s="140">
        <v>4</v>
      </c>
      <c r="E88" s="140"/>
    </row>
    <row r="89" spans="1:5" ht="31.8" customHeight="1" x14ac:dyDescent="0.25">
      <c r="A89" s="140"/>
      <c r="B89" s="140" t="s">
        <v>103</v>
      </c>
      <c r="C89" s="140"/>
      <c r="D89" s="140">
        <v>4</v>
      </c>
      <c r="E89" s="140"/>
    </row>
    <row r="90" spans="1:5" ht="31.8" customHeight="1" x14ac:dyDescent="0.25">
      <c r="A90" s="140"/>
      <c r="B90" s="140" t="s">
        <v>104</v>
      </c>
      <c r="C90" s="140"/>
      <c r="D90" s="140"/>
      <c r="E90" s="140"/>
    </row>
    <row r="91" spans="1:5" x14ac:dyDescent="0.25">
      <c r="A91" s="138" t="s">
        <v>105</v>
      </c>
      <c r="B91" s="140" t="s">
        <v>214</v>
      </c>
      <c r="C91" s="140"/>
      <c r="D91" s="140"/>
      <c r="E91" s="140"/>
    </row>
    <row r="92" spans="1:5" ht="40.799999999999997" customHeight="1" x14ac:dyDescent="0.25">
      <c r="A92" s="139"/>
      <c r="B92" s="140"/>
      <c r="C92" s="140"/>
      <c r="D92" s="140"/>
      <c r="E92" s="140"/>
    </row>
    <row r="93" spans="1:5" ht="30" customHeight="1" x14ac:dyDescent="0.25">
      <c r="A93" s="140" t="s">
        <v>106</v>
      </c>
      <c r="B93" s="90" t="s">
        <v>107</v>
      </c>
      <c r="C93" s="90" t="s">
        <v>108</v>
      </c>
      <c r="D93" s="90" t="s">
        <v>109</v>
      </c>
      <c r="E93" s="90" t="s">
        <v>110</v>
      </c>
    </row>
    <row r="94" spans="1:5" ht="30" customHeight="1" x14ac:dyDescent="0.25">
      <c r="A94" s="140"/>
      <c r="B94" s="140" t="s">
        <v>111</v>
      </c>
      <c r="C94" s="90" t="s">
        <v>112</v>
      </c>
      <c r="D94" s="90" t="s">
        <v>195</v>
      </c>
      <c r="E94" s="90">
        <v>30</v>
      </c>
    </row>
    <row r="95" spans="1:5" ht="30" customHeight="1" x14ac:dyDescent="0.25">
      <c r="A95" s="140"/>
      <c r="B95" s="140"/>
      <c r="C95" s="90" t="s">
        <v>113</v>
      </c>
      <c r="D95" s="90" t="s">
        <v>196</v>
      </c>
      <c r="E95" s="91">
        <v>1</v>
      </c>
    </row>
    <row r="96" spans="1:5" ht="30" customHeight="1" x14ac:dyDescent="0.25">
      <c r="A96" s="140"/>
      <c r="B96" s="140"/>
      <c r="C96" s="90" t="s">
        <v>114</v>
      </c>
      <c r="D96" s="90" t="s">
        <v>197</v>
      </c>
      <c r="E96" s="90" t="s">
        <v>198</v>
      </c>
    </row>
    <row r="97" spans="1:5" ht="30" customHeight="1" x14ac:dyDescent="0.25">
      <c r="A97" s="140"/>
      <c r="B97" s="140"/>
      <c r="C97" s="90" t="s">
        <v>115</v>
      </c>
      <c r="D97" s="90" t="s">
        <v>199</v>
      </c>
      <c r="E97" s="91">
        <v>1</v>
      </c>
    </row>
    <row r="98" spans="1:5" ht="30" customHeight="1" x14ac:dyDescent="0.25">
      <c r="A98" s="140"/>
      <c r="B98" s="140" t="s">
        <v>116</v>
      </c>
      <c r="C98" s="90" t="s">
        <v>117</v>
      </c>
      <c r="D98" s="90"/>
      <c r="E98" s="90"/>
    </row>
    <row r="99" spans="1:5" ht="30" customHeight="1" x14ac:dyDescent="0.25">
      <c r="A99" s="140"/>
      <c r="B99" s="140"/>
      <c r="C99" s="90" t="s">
        <v>118</v>
      </c>
      <c r="D99" s="90" t="s">
        <v>200</v>
      </c>
      <c r="E99" s="90" t="s">
        <v>200</v>
      </c>
    </row>
    <row r="100" spans="1:5" ht="22.8" customHeight="1" x14ac:dyDescent="0.25">
      <c r="A100" s="140"/>
      <c r="B100" s="140"/>
      <c r="C100" s="90" t="s">
        <v>119</v>
      </c>
      <c r="D100" s="90"/>
      <c r="E100" s="90"/>
    </row>
    <row r="101" spans="1:5" ht="22.8" customHeight="1" x14ac:dyDescent="0.25">
      <c r="A101" s="140"/>
      <c r="B101" s="140"/>
      <c r="C101" s="90" t="s">
        <v>120</v>
      </c>
      <c r="D101" s="90"/>
      <c r="E101" s="90"/>
    </row>
    <row r="102" spans="1:5" ht="22.8" customHeight="1" x14ac:dyDescent="0.25">
      <c r="A102" s="140"/>
      <c r="B102" s="140"/>
      <c r="C102" s="90" t="s">
        <v>121</v>
      </c>
      <c r="D102" s="90" t="s">
        <v>201</v>
      </c>
      <c r="E102" s="92" t="s">
        <v>183</v>
      </c>
    </row>
    <row r="103" spans="1:5" ht="15.6" x14ac:dyDescent="0.25">
      <c r="A103" s="137" t="s">
        <v>122</v>
      </c>
      <c r="B103" s="137"/>
      <c r="C103" s="137"/>
      <c r="D103" s="137"/>
      <c r="E103" s="137"/>
    </row>
  </sheetData>
  <mergeCells count="91">
    <mergeCell ref="A1:E1"/>
    <mergeCell ref="G2:I2"/>
    <mergeCell ref="A3:C3"/>
    <mergeCell ref="D3:E3"/>
    <mergeCell ref="A4:C4"/>
    <mergeCell ref="D4:E4"/>
    <mergeCell ref="A20:E20"/>
    <mergeCell ref="A5:A7"/>
    <mergeCell ref="A8:A9"/>
    <mergeCell ref="A10:A19"/>
    <mergeCell ref="B11:B14"/>
    <mergeCell ref="B15:B19"/>
    <mergeCell ref="B8:E9"/>
    <mergeCell ref="B5:C5"/>
    <mergeCell ref="D5:E5"/>
    <mergeCell ref="B6:C6"/>
    <mergeCell ref="D6:E6"/>
    <mergeCell ref="B7:C7"/>
    <mergeCell ref="D7:E7"/>
    <mergeCell ref="A22:E22"/>
    <mergeCell ref="A24:C24"/>
    <mergeCell ref="D24:E24"/>
    <mergeCell ref="A25:C25"/>
    <mergeCell ref="D25:E25"/>
    <mergeCell ref="A26:A28"/>
    <mergeCell ref="B26:C26"/>
    <mergeCell ref="D26:E26"/>
    <mergeCell ref="B27:C27"/>
    <mergeCell ref="D27:E27"/>
    <mergeCell ref="B28:C28"/>
    <mergeCell ref="D28:E28"/>
    <mergeCell ref="A29:A30"/>
    <mergeCell ref="B29:E30"/>
    <mergeCell ref="A31:A40"/>
    <mergeCell ref="B32:B35"/>
    <mergeCell ref="B36:B40"/>
    <mergeCell ref="A41:E41"/>
    <mergeCell ref="A43:E43"/>
    <mergeCell ref="A45:C45"/>
    <mergeCell ref="D45:E45"/>
    <mergeCell ref="A46:C46"/>
    <mergeCell ref="D46:E46"/>
    <mergeCell ref="A47:A49"/>
    <mergeCell ref="B47:C47"/>
    <mergeCell ref="D47:E47"/>
    <mergeCell ref="B48:C48"/>
    <mergeCell ref="D48:E48"/>
    <mergeCell ref="B49:C49"/>
    <mergeCell ref="D49:E49"/>
    <mergeCell ref="A50:A51"/>
    <mergeCell ref="B50:E51"/>
    <mergeCell ref="A52:A61"/>
    <mergeCell ref="B53:B56"/>
    <mergeCell ref="B57:B61"/>
    <mergeCell ref="A62:E62"/>
    <mergeCell ref="A63:E63"/>
    <mergeCell ref="A65:C65"/>
    <mergeCell ref="D65:E65"/>
    <mergeCell ref="A66:C66"/>
    <mergeCell ref="D66:E66"/>
    <mergeCell ref="A67:A69"/>
    <mergeCell ref="B67:C67"/>
    <mergeCell ref="D67:E67"/>
    <mergeCell ref="B68:C68"/>
    <mergeCell ref="D68:E68"/>
    <mergeCell ref="B69:C69"/>
    <mergeCell ref="D69:E69"/>
    <mergeCell ref="A70:A71"/>
    <mergeCell ref="B70:E71"/>
    <mergeCell ref="A72:A81"/>
    <mergeCell ref="B73:B76"/>
    <mergeCell ref="B77:B81"/>
    <mergeCell ref="A82:E82"/>
    <mergeCell ref="A84:E84"/>
    <mergeCell ref="A86:C86"/>
    <mergeCell ref="D86:E86"/>
    <mergeCell ref="A87:C87"/>
    <mergeCell ref="D87:E87"/>
    <mergeCell ref="A88:A90"/>
    <mergeCell ref="B88:C88"/>
    <mergeCell ref="D88:E88"/>
    <mergeCell ref="B89:C89"/>
    <mergeCell ref="D89:E89"/>
    <mergeCell ref="B90:C90"/>
    <mergeCell ref="D90:E90"/>
    <mergeCell ref="A103:E103"/>
    <mergeCell ref="A91:A92"/>
    <mergeCell ref="B91:E92"/>
    <mergeCell ref="A93:A102"/>
    <mergeCell ref="B94:B97"/>
    <mergeCell ref="B98:B102"/>
  </mergeCells>
  <phoneticPr fontId="25" type="noConversion"/>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workbookViewId="0">
      <selection activeCell="D11" sqref="D11:D12"/>
    </sheetView>
  </sheetViews>
  <sheetFormatPr defaultColWidth="9" defaultRowHeight="14.4" x14ac:dyDescent="0.25"/>
  <cols>
    <col min="1" max="1" width="19.109375" customWidth="1"/>
  </cols>
  <sheetData>
    <row r="1" spans="1:19" ht="28.2" x14ac:dyDescent="0.25">
      <c r="A1" s="98" t="s">
        <v>25</v>
      </c>
      <c r="B1" s="98"/>
      <c r="C1" s="98"/>
      <c r="D1" s="98"/>
      <c r="E1" s="98"/>
      <c r="F1" s="98"/>
      <c r="G1" s="98"/>
      <c r="H1" s="98"/>
      <c r="I1" s="98"/>
      <c r="J1" s="98"/>
      <c r="K1" s="98"/>
      <c r="L1" s="98"/>
      <c r="M1" s="98"/>
      <c r="N1" s="98"/>
      <c r="O1" s="98"/>
      <c r="P1" s="98"/>
      <c r="Q1" s="98"/>
      <c r="R1" s="98"/>
      <c r="S1" s="98"/>
    </row>
    <row r="2" spans="1:19" ht="15" customHeight="1" x14ac:dyDescent="0.25">
      <c r="A2" s="56"/>
      <c r="B2" s="113"/>
      <c r="C2" s="113"/>
      <c r="D2" s="113"/>
      <c r="E2" s="113"/>
      <c r="F2" s="113"/>
      <c r="G2" s="113"/>
      <c r="H2" s="113"/>
      <c r="I2" s="113"/>
      <c r="J2" s="113"/>
      <c r="K2" s="113"/>
      <c r="L2" s="113"/>
      <c r="M2" s="62"/>
      <c r="N2" s="56"/>
      <c r="O2" s="63"/>
      <c r="P2" s="114" t="s">
        <v>1</v>
      </c>
      <c r="Q2" s="114"/>
      <c r="R2" s="114"/>
      <c r="S2" s="114"/>
    </row>
    <row r="3" spans="1:19" ht="15" customHeight="1" x14ac:dyDescent="0.25">
      <c r="A3" s="115" t="s">
        <v>26</v>
      </c>
      <c r="B3" s="115" t="s">
        <v>27</v>
      </c>
      <c r="C3" s="115" t="s">
        <v>28</v>
      </c>
      <c r="D3" s="115"/>
      <c r="E3" s="115"/>
      <c r="F3" s="115"/>
      <c r="G3" s="115"/>
      <c r="H3" s="115"/>
      <c r="I3" s="115"/>
      <c r="J3" s="115"/>
      <c r="K3" s="115"/>
      <c r="L3" s="115"/>
      <c r="M3" s="116" t="s">
        <v>29</v>
      </c>
      <c r="N3" s="116"/>
      <c r="O3" s="116"/>
      <c r="P3" s="116"/>
      <c r="Q3" s="116"/>
      <c r="R3" s="116"/>
      <c r="S3" s="116"/>
    </row>
    <row r="4" spans="1:19" ht="15" customHeight="1" x14ac:dyDescent="0.25">
      <c r="A4" s="115"/>
      <c r="B4" s="115"/>
      <c r="C4" s="103" t="s">
        <v>5</v>
      </c>
      <c r="D4" s="107" t="s">
        <v>30</v>
      </c>
      <c r="E4" s="107" t="s">
        <v>31</v>
      </c>
      <c r="F4" s="107" t="s">
        <v>32</v>
      </c>
      <c r="G4" s="107" t="s">
        <v>33</v>
      </c>
      <c r="H4" s="103" t="s">
        <v>13</v>
      </c>
      <c r="I4" s="110" t="s">
        <v>14</v>
      </c>
      <c r="J4" s="107" t="s">
        <v>15</v>
      </c>
      <c r="K4" s="107" t="s">
        <v>16</v>
      </c>
      <c r="L4" s="110" t="s">
        <v>17</v>
      </c>
      <c r="M4" s="110" t="s">
        <v>5</v>
      </c>
      <c r="N4" s="103" t="s">
        <v>34</v>
      </c>
      <c r="O4" s="103" t="s">
        <v>35</v>
      </c>
      <c r="P4" s="103" t="s">
        <v>36</v>
      </c>
      <c r="Q4" s="103" t="s">
        <v>37</v>
      </c>
      <c r="R4" s="103" t="s">
        <v>38</v>
      </c>
      <c r="S4" s="104" t="s">
        <v>39</v>
      </c>
    </row>
    <row r="5" spans="1:19" ht="15" customHeight="1" x14ac:dyDescent="0.25">
      <c r="A5" s="115"/>
      <c r="B5" s="115"/>
      <c r="C5" s="103"/>
      <c r="D5" s="108"/>
      <c r="E5" s="108"/>
      <c r="F5" s="108"/>
      <c r="G5" s="108"/>
      <c r="H5" s="103"/>
      <c r="I5" s="111"/>
      <c r="J5" s="108"/>
      <c r="K5" s="108"/>
      <c r="L5" s="111"/>
      <c r="M5" s="111"/>
      <c r="N5" s="103"/>
      <c r="O5" s="103"/>
      <c r="P5" s="103"/>
      <c r="Q5" s="103"/>
      <c r="R5" s="103"/>
      <c r="S5" s="105"/>
    </row>
    <row r="6" spans="1:19" ht="15" customHeight="1" x14ac:dyDescent="0.25">
      <c r="A6" s="115"/>
      <c r="B6" s="115"/>
      <c r="C6" s="103"/>
      <c r="D6" s="109"/>
      <c r="E6" s="109"/>
      <c r="F6" s="109"/>
      <c r="G6" s="109"/>
      <c r="H6" s="103"/>
      <c r="I6" s="112"/>
      <c r="J6" s="109"/>
      <c r="K6" s="109"/>
      <c r="L6" s="112"/>
      <c r="M6" s="112"/>
      <c r="N6" s="103"/>
      <c r="O6" s="103"/>
      <c r="P6" s="103"/>
      <c r="Q6" s="103"/>
      <c r="R6" s="103"/>
      <c r="S6" s="106"/>
    </row>
    <row r="7" spans="1:19" ht="34.799999999999997" customHeight="1" x14ac:dyDescent="0.25">
      <c r="A7" s="48" t="s">
        <v>129</v>
      </c>
      <c r="B7" s="4">
        <f>C7+M7</f>
        <v>406.59</v>
      </c>
      <c r="C7" s="4">
        <f>SUM(D7:L7)</f>
        <v>406.59</v>
      </c>
      <c r="D7" s="60">
        <v>406.59</v>
      </c>
      <c r="E7" s="60"/>
      <c r="F7" s="60"/>
      <c r="G7" s="60"/>
      <c r="H7" s="60"/>
      <c r="I7" s="60"/>
      <c r="J7" s="60"/>
      <c r="K7" s="60"/>
      <c r="L7" s="60"/>
      <c r="M7" s="4">
        <f>SUM(N7:S7)</f>
        <v>0</v>
      </c>
      <c r="N7" s="60"/>
      <c r="O7" s="60"/>
      <c r="P7" s="60"/>
      <c r="Q7" s="60"/>
      <c r="R7" s="60"/>
      <c r="S7" s="60"/>
    </row>
    <row r="8" spans="1:19" ht="15" customHeight="1" x14ac:dyDescent="0.25">
      <c r="A8" s="18"/>
      <c r="B8" s="4">
        <f t="shared" ref="B8:B20" si="0">C8+M8</f>
        <v>0</v>
      </c>
      <c r="C8" s="4">
        <f t="shared" ref="C8:C20" si="1">SUM(D8:L8)</f>
        <v>0</v>
      </c>
      <c r="D8" s="19"/>
      <c r="E8" s="19"/>
      <c r="F8" s="19"/>
      <c r="G8" s="19"/>
      <c r="H8" s="19"/>
      <c r="I8" s="19"/>
      <c r="J8" s="19"/>
      <c r="K8" s="19"/>
      <c r="L8" s="19"/>
      <c r="M8" s="4">
        <f t="shared" ref="M8:M20" si="2">SUM(N8:S8)</f>
        <v>0</v>
      </c>
      <c r="N8" s="19"/>
      <c r="O8" s="19"/>
      <c r="P8" s="19"/>
      <c r="Q8" s="19"/>
      <c r="R8" s="19"/>
      <c r="S8" s="19"/>
    </row>
    <row r="9" spans="1:19" ht="15" customHeight="1" x14ac:dyDescent="0.25">
      <c r="A9" s="18"/>
      <c r="B9" s="4">
        <f t="shared" si="0"/>
        <v>0</v>
      </c>
      <c r="C9" s="4">
        <f t="shared" si="1"/>
        <v>0</v>
      </c>
      <c r="D9" s="19"/>
      <c r="E9" s="19"/>
      <c r="F9" s="19"/>
      <c r="G9" s="19"/>
      <c r="H9" s="19"/>
      <c r="I9" s="19"/>
      <c r="J9" s="19"/>
      <c r="K9" s="19"/>
      <c r="L9" s="19"/>
      <c r="M9" s="4">
        <f t="shared" si="2"/>
        <v>0</v>
      </c>
      <c r="N9" s="19"/>
      <c r="O9" s="19"/>
      <c r="P9" s="19"/>
      <c r="Q9" s="19"/>
      <c r="R9" s="19"/>
      <c r="S9" s="19"/>
    </row>
    <row r="10" spans="1:19" ht="15" customHeight="1" x14ac:dyDescent="0.25">
      <c r="A10" s="18"/>
      <c r="B10" s="4">
        <f t="shared" si="0"/>
        <v>0</v>
      </c>
      <c r="C10" s="4">
        <f t="shared" si="1"/>
        <v>0</v>
      </c>
      <c r="D10" s="19"/>
      <c r="E10" s="19"/>
      <c r="F10" s="19"/>
      <c r="G10" s="19"/>
      <c r="H10" s="19"/>
      <c r="I10" s="19"/>
      <c r="J10" s="19"/>
      <c r="K10" s="19"/>
      <c r="L10" s="19"/>
      <c r="M10" s="4">
        <f t="shared" si="2"/>
        <v>0</v>
      </c>
      <c r="N10" s="19"/>
      <c r="O10" s="19"/>
      <c r="P10" s="19"/>
      <c r="Q10" s="19"/>
      <c r="R10" s="19"/>
      <c r="S10" s="19"/>
    </row>
    <row r="11" spans="1:19" ht="15" customHeight="1" x14ac:dyDescent="0.25">
      <c r="A11" s="18"/>
      <c r="B11" s="4">
        <f t="shared" si="0"/>
        <v>0</v>
      </c>
      <c r="C11" s="4">
        <f t="shared" si="1"/>
        <v>0</v>
      </c>
      <c r="D11" s="19"/>
      <c r="E11" s="19"/>
      <c r="F11" s="19"/>
      <c r="G11" s="19"/>
      <c r="H11" s="19"/>
      <c r="I11" s="19"/>
      <c r="J11" s="19"/>
      <c r="K11" s="19"/>
      <c r="L11" s="19"/>
      <c r="M11" s="4">
        <f t="shared" si="2"/>
        <v>0</v>
      </c>
      <c r="N11" s="19"/>
      <c r="O11" s="19"/>
      <c r="P11" s="19"/>
      <c r="Q11" s="19"/>
      <c r="R11" s="19"/>
      <c r="S11" s="19"/>
    </row>
    <row r="12" spans="1:19" ht="15" customHeight="1" x14ac:dyDescent="0.25">
      <c r="A12" s="18"/>
      <c r="B12" s="4">
        <f t="shared" si="0"/>
        <v>0</v>
      </c>
      <c r="C12" s="4">
        <f t="shared" si="1"/>
        <v>0</v>
      </c>
      <c r="D12" s="19"/>
      <c r="E12" s="19"/>
      <c r="F12" s="19"/>
      <c r="G12" s="19"/>
      <c r="H12" s="19"/>
      <c r="I12" s="19"/>
      <c r="J12" s="19"/>
      <c r="K12" s="19"/>
      <c r="L12" s="19"/>
      <c r="M12" s="4">
        <f t="shared" si="2"/>
        <v>0</v>
      </c>
      <c r="N12" s="19"/>
      <c r="O12" s="19"/>
      <c r="P12" s="19"/>
      <c r="Q12" s="19"/>
      <c r="R12" s="19"/>
      <c r="S12" s="19"/>
    </row>
    <row r="13" spans="1:19" ht="15" customHeight="1" x14ac:dyDescent="0.25">
      <c r="A13" s="16"/>
      <c r="B13" s="4">
        <f t="shared" si="0"/>
        <v>0</v>
      </c>
      <c r="C13" s="4">
        <f t="shared" si="1"/>
        <v>0</v>
      </c>
      <c r="D13" s="19"/>
      <c r="E13" s="19"/>
      <c r="F13" s="19"/>
      <c r="G13" s="19"/>
      <c r="H13" s="19"/>
      <c r="I13" s="19"/>
      <c r="J13" s="19"/>
      <c r="K13" s="19"/>
      <c r="L13" s="19"/>
      <c r="M13" s="4">
        <f t="shared" si="2"/>
        <v>0</v>
      </c>
      <c r="N13" s="19"/>
      <c r="O13" s="19"/>
      <c r="P13" s="19"/>
      <c r="Q13" s="19"/>
      <c r="R13" s="19"/>
      <c r="S13" s="19"/>
    </row>
    <row r="14" spans="1:19" ht="15" customHeight="1" x14ac:dyDescent="0.25">
      <c r="A14" s="18"/>
      <c r="B14" s="4">
        <f t="shared" si="0"/>
        <v>0</v>
      </c>
      <c r="C14" s="4">
        <f t="shared" si="1"/>
        <v>0</v>
      </c>
      <c r="D14" s="19"/>
      <c r="E14" s="19"/>
      <c r="F14" s="19"/>
      <c r="G14" s="19"/>
      <c r="H14" s="19"/>
      <c r="I14" s="19"/>
      <c r="J14" s="19"/>
      <c r="K14" s="19"/>
      <c r="L14" s="19"/>
      <c r="M14" s="4">
        <f t="shared" si="2"/>
        <v>0</v>
      </c>
      <c r="N14" s="19"/>
      <c r="O14" s="19"/>
      <c r="P14" s="19"/>
      <c r="Q14" s="19"/>
      <c r="R14" s="19"/>
      <c r="S14" s="19"/>
    </row>
    <row r="15" spans="1:19" ht="15" customHeight="1" x14ac:dyDescent="0.25">
      <c r="A15" s="18"/>
      <c r="B15" s="4">
        <f t="shared" si="0"/>
        <v>0</v>
      </c>
      <c r="C15" s="4">
        <f t="shared" si="1"/>
        <v>0</v>
      </c>
      <c r="D15" s="19"/>
      <c r="E15" s="19"/>
      <c r="F15" s="19"/>
      <c r="G15" s="19"/>
      <c r="H15" s="19"/>
      <c r="I15" s="19"/>
      <c r="J15" s="19"/>
      <c r="K15" s="19"/>
      <c r="L15" s="19"/>
      <c r="M15" s="4">
        <f t="shared" si="2"/>
        <v>0</v>
      </c>
      <c r="N15" s="19"/>
      <c r="O15" s="19"/>
      <c r="P15" s="19"/>
      <c r="Q15" s="19"/>
      <c r="R15" s="19"/>
      <c r="S15" s="19"/>
    </row>
    <row r="16" spans="1:19" ht="15" customHeight="1" x14ac:dyDescent="0.25">
      <c r="A16" s="18"/>
      <c r="B16" s="4">
        <f t="shared" si="0"/>
        <v>0</v>
      </c>
      <c r="C16" s="4">
        <f t="shared" si="1"/>
        <v>0</v>
      </c>
      <c r="D16" s="19"/>
      <c r="E16" s="19"/>
      <c r="F16" s="19"/>
      <c r="G16" s="19"/>
      <c r="H16" s="19"/>
      <c r="I16" s="19"/>
      <c r="J16" s="19"/>
      <c r="K16" s="19"/>
      <c r="L16" s="19"/>
      <c r="M16" s="4">
        <f t="shared" si="2"/>
        <v>0</v>
      </c>
      <c r="N16" s="19"/>
      <c r="O16" s="19"/>
      <c r="P16" s="19"/>
      <c r="Q16" s="19"/>
      <c r="R16" s="19"/>
      <c r="S16" s="19"/>
    </row>
    <row r="17" spans="1:19" ht="15" customHeight="1" x14ac:dyDescent="0.25">
      <c r="A17" s="18"/>
      <c r="B17" s="4">
        <f t="shared" si="0"/>
        <v>0</v>
      </c>
      <c r="C17" s="4">
        <f t="shared" si="1"/>
        <v>0</v>
      </c>
      <c r="D17" s="19"/>
      <c r="E17" s="19"/>
      <c r="F17" s="19"/>
      <c r="G17" s="19"/>
      <c r="H17" s="19"/>
      <c r="I17" s="19"/>
      <c r="J17" s="19"/>
      <c r="K17" s="19"/>
      <c r="L17" s="19"/>
      <c r="M17" s="4">
        <f t="shared" si="2"/>
        <v>0</v>
      </c>
      <c r="N17" s="19"/>
      <c r="O17" s="19"/>
      <c r="P17" s="19"/>
      <c r="Q17" s="19"/>
      <c r="R17" s="19"/>
      <c r="S17" s="19"/>
    </row>
    <row r="18" spans="1:19" ht="15" customHeight="1" x14ac:dyDescent="0.25">
      <c r="A18" s="18"/>
      <c r="B18" s="4">
        <f t="shared" si="0"/>
        <v>0</v>
      </c>
      <c r="C18" s="4">
        <f t="shared" si="1"/>
        <v>0</v>
      </c>
      <c r="D18" s="19"/>
      <c r="E18" s="19"/>
      <c r="F18" s="19"/>
      <c r="G18" s="19"/>
      <c r="H18" s="19"/>
      <c r="I18" s="19"/>
      <c r="J18" s="19"/>
      <c r="K18" s="19"/>
      <c r="L18" s="19"/>
      <c r="M18" s="4">
        <f t="shared" si="2"/>
        <v>0</v>
      </c>
      <c r="N18" s="19"/>
      <c r="O18" s="19"/>
      <c r="P18" s="19"/>
      <c r="Q18" s="19"/>
      <c r="R18" s="19"/>
      <c r="S18" s="19"/>
    </row>
    <row r="19" spans="1:19" ht="15" customHeight="1" x14ac:dyDescent="0.25">
      <c r="A19" s="18"/>
      <c r="B19" s="4">
        <f t="shared" si="0"/>
        <v>0</v>
      </c>
      <c r="C19" s="4">
        <f t="shared" si="1"/>
        <v>0</v>
      </c>
      <c r="D19" s="19"/>
      <c r="E19" s="19"/>
      <c r="F19" s="19"/>
      <c r="G19" s="19"/>
      <c r="H19" s="19"/>
      <c r="I19" s="19"/>
      <c r="J19" s="19"/>
      <c r="K19" s="19"/>
      <c r="L19" s="19"/>
      <c r="M19" s="4">
        <f t="shared" si="2"/>
        <v>0</v>
      </c>
      <c r="N19" s="19"/>
      <c r="O19" s="19"/>
      <c r="P19" s="19"/>
      <c r="Q19" s="19"/>
      <c r="R19" s="19"/>
      <c r="S19" s="19"/>
    </row>
    <row r="20" spans="1:19" ht="15" customHeight="1" x14ac:dyDescent="0.25">
      <c r="A20" s="61" t="s">
        <v>40</v>
      </c>
      <c r="B20" s="4">
        <f t="shared" si="0"/>
        <v>406.59</v>
      </c>
      <c r="C20" s="4">
        <f t="shared" si="1"/>
        <v>406.59</v>
      </c>
      <c r="D20" s="4">
        <f>SUM(D7:D19)</f>
        <v>406.59</v>
      </c>
      <c r="E20" s="4">
        <f t="shared" ref="E20:L20" si="3">SUM(E7:E19)</f>
        <v>0</v>
      </c>
      <c r="F20" s="4">
        <f t="shared" si="3"/>
        <v>0</v>
      </c>
      <c r="G20" s="4">
        <f t="shared" si="3"/>
        <v>0</v>
      </c>
      <c r="H20" s="4">
        <f t="shared" si="3"/>
        <v>0</v>
      </c>
      <c r="I20" s="4">
        <f t="shared" si="3"/>
        <v>0</v>
      </c>
      <c r="J20" s="4">
        <f t="shared" si="3"/>
        <v>0</v>
      </c>
      <c r="K20" s="4">
        <f t="shared" si="3"/>
        <v>0</v>
      </c>
      <c r="L20" s="4">
        <f t="shared" si="3"/>
        <v>0</v>
      </c>
      <c r="M20" s="4">
        <f t="shared" si="2"/>
        <v>0</v>
      </c>
      <c r="N20" s="64">
        <f t="shared" ref="N20:S20" si="4">SUM(N7:N19)</f>
        <v>0</v>
      </c>
      <c r="O20" s="64">
        <f t="shared" si="4"/>
        <v>0</v>
      </c>
      <c r="P20" s="64">
        <f t="shared" si="4"/>
        <v>0</v>
      </c>
      <c r="Q20" s="64">
        <f t="shared" si="4"/>
        <v>0</v>
      </c>
      <c r="R20" s="64">
        <f t="shared" si="4"/>
        <v>0</v>
      </c>
      <c r="S20" s="64">
        <f t="shared" si="4"/>
        <v>0</v>
      </c>
    </row>
  </sheetData>
  <mergeCells count="25">
    <mergeCell ref="A1:S1"/>
    <mergeCell ref="B2:I2"/>
    <mergeCell ref="J2:L2"/>
    <mergeCell ref="P2:S2"/>
    <mergeCell ref="C3:L3"/>
    <mergeCell ref="M3:S3"/>
    <mergeCell ref="A3:A6"/>
    <mergeCell ref="B3:B6"/>
    <mergeCell ref="C4:C6"/>
    <mergeCell ref="D4:D6"/>
    <mergeCell ref="E4:E6"/>
    <mergeCell ref="F4:F6"/>
    <mergeCell ref="G4:G6"/>
    <mergeCell ref="H4:H6"/>
    <mergeCell ref="I4:I6"/>
    <mergeCell ref="J4:J6"/>
    <mergeCell ref="P4:P6"/>
    <mergeCell ref="Q4:Q6"/>
    <mergeCell ref="R4:R6"/>
    <mergeCell ref="S4:S6"/>
    <mergeCell ref="K4:K6"/>
    <mergeCell ref="L4:L6"/>
    <mergeCell ref="M4:M6"/>
    <mergeCell ref="N4:N6"/>
    <mergeCell ref="O4:O6"/>
  </mergeCells>
  <phoneticPr fontId="25"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F2" sqref="F1:H1048576"/>
    </sheetView>
  </sheetViews>
  <sheetFormatPr defaultColWidth="9" defaultRowHeight="14.4" x14ac:dyDescent="0.25"/>
  <cols>
    <col min="1" max="1" width="13.5546875" customWidth="1"/>
    <col min="2" max="2" width="17.6640625" customWidth="1"/>
    <col min="6" max="8" width="7.6640625" customWidth="1"/>
  </cols>
  <sheetData>
    <row r="1" spans="1:8" ht="28.5" customHeight="1" x14ac:dyDescent="0.5">
      <c r="A1" s="117" t="s">
        <v>41</v>
      </c>
      <c r="B1" s="118"/>
      <c r="C1" s="118"/>
      <c r="D1" s="118"/>
      <c r="E1" s="118"/>
      <c r="F1" s="118"/>
      <c r="G1" s="118"/>
      <c r="H1" s="118"/>
    </row>
    <row r="2" spans="1:8" ht="15" customHeight="1" x14ac:dyDescent="0.25">
      <c r="A2" s="56"/>
      <c r="B2" s="113"/>
      <c r="C2" s="113"/>
      <c r="D2" s="113"/>
      <c r="E2" s="113"/>
      <c r="F2" s="13"/>
      <c r="G2" s="114" t="s">
        <v>1</v>
      </c>
      <c r="H2" s="114"/>
    </row>
    <row r="3" spans="1:8" ht="15" customHeight="1" x14ac:dyDescent="0.25">
      <c r="A3" s="119" t="s">
        <v>42</v>
      </c>
      <c r="B3" s="119" t="s">
        <v>43</v>
      </c>
      <c r="C3" s="115" t="s">
        <v>5</v>
      </c>
      <c r="D3" s="119" t="s">
        <v>44</v>
      </c>
      <c r="E3" s="115" t="s">
        <v>45</v>
      </c>
      <c r="F3" s="123" t="s">
        <v>46</v>
      </c>
      <c r="G3" s="115" t="s">
        <v>47</v>
      </c>
      <c r="H3" s="115" t="s">
        <v>48</v>
      </c>
    </row>
    <row r="4" spans="1:8" x14ac:dyDescent="0.25">
      <c r="A4" s="120"/>
      <c r="B4" s="120"/>
      <c r="C4" s="122"/>
      <c r="D4" s="120"/>
      <c r="E4" s="122"/>
      <c r="F4" s="124"/>
      <c r="G4" s="122"/>
      <c r="H4" s="122"/>
    </row>
    <row r="5" spans="1:8" x14ac:dyDescent="0.25">
      <c r="A5" s="120"/>
      <c r="B5" s="120"/>
      <c r="C5" s="122"/>
      <c r="D5" s="120"/>
      <c r="E5" s="122"/>
      <c r="F5" s="124"/>
      <c r="G5" s="122"/>
      <c r="H5" s="122"/>
    </row>
    <row r="6" spans="1:8" x14ac:dyDescent="0.25">
      <c r="A6" s="121"/>
      <c r="B6" s="121"/>
      <c r="C6" s="122"/>
      <c r="D6" s="121"/>
      <c r="E6" s="122"/>
      <c r="F6" s="125"/>
      <c r="G6" s="122"/>
      <c r="H6" s="122"/>
    </row>
    <row r="7" spans="1:8" ht="30" customHeight="1" x14ac:dyDescent="0.25">
      <c r="A7" s="42">
        <v>208</v>
      </c>
      <c r="B7" s="57" t="s">
        <v>126</v>
      </c>
      <c r="C7" s="4">
        <f>D7+E7</f>
        <v>42.69</v>
      </c>
      <c r="D7" s="17">
        <v>42.69</v>
      </c>
      <c r="E7" s="17"/>
      <c r="F7" s="17"/>
      <c r="G7" s="17"/>
      <c r="H7" s="17"/>
    </row>
    <row r="8" spans="1:8" ht="59.4" customHeight="1" x14ac:dyDescent="0.25">
      <c r="A8" s="42">
        <v>2080505</v>
      </c>
      <c r="B8" s="45" t="s">
        <v>130</v>
      </c>
      <c r="C8" s="4">
        <f>D8+E8</f>
        <v>42.69</v>
      </c>
      <c r="D8" s="19">
        <v>42.69</v>
      </c>
      <c r="E8" s="19"/>
      <c r="F8" s="19"/>
      <c r="G8" s="19"/>
      <c r="H8" s="19"/>
    </row>
    <row r="9" spans="1:8" ht="30" customHeight="1" x14ac:dyDescent="0.25">
      <c r="A9" s="42"/>
      <c r="B9" s="45"/>
      <c r="C9" s="4">
        <f t="shared" ref="C9:C13" si="0">D9+E9</f>
        <v>0</v>
      </c>
      <c r="D9" s="19"/>
      <c r="E9" s="19"/>
      <c r="F9" s="19"/>
      <c r="G9" s="19"/>
      <c r="H9" s="19"/>
    </row>
    <row r="10" spans="1:8" ht="30" customHeight="1" x14ac:dyDescent="0.25">
      <c r="A10" s="18">
        <v>210</v>
      </c>
      <c r="B10" s="57" t="s">
        <v>127</v>
      </c>
      <c r="C10" s="4">
        <f t="shared" si="0"/>
        <v>363.9</v>
      </c>
      <c r="D10" s="19">
        <v>332.63</v>
      </c>
      <c r="E10" s="19">
        <v>31.27</v>
      </c>
      <c r="F10" s="19"/>
      <c r="G10" s="19"/>
      <c r="H10" s="19"/>
    </row>
    <row r="11" spans="1:8" ht="30" customHeight="1" x14ac:dyDescent="0.25">
      <c r="A11" s="18">
        <v>2100403</v>
      </c>
      <c r="B11" s="44" t="s">
        <v>131</v>
      </c>
      <c r="C11" s="4">
        <f t="shared" si="0"/>
        <v>340.09</v>
      </c>
      <c r="D11" s="19">
        <v>315.58999999999997</v>
      </c>
      <c r="E11" s="19">
        <v>24.5</v>
      </c>
      <c r="F11" s="19"/>
      <c r="G11" s="19"/>
      <c r="H11" s="19"/>
    </row>
    <row r="12" spans="1:8" ht="30" customHeight="1" x14ac:dyDescent="0.25">
      <c r="A12" s="18">
        <v>2100408</v>
      </c>
      <c r="B12" s="44" t="s">
        <v>132</v>
      </c>
      <c r="C12" s="4">
        <f t="shared" si="0"/>
        <v>6.77</v>
      </c>
      <c r="D12" s="19"/>
      <c r="E12" s="19">
        <v>6.77</v>
      </c>
      <c r="F12" s="19"/>
      <c r="G12" s="19"/>
      <c r="H12" s="19"/>
    </row>
    <row r="13" spans="1:8" ht="30" customHeight="1" x14ac:dyDescent="0.25">
      <c r="A13" s="18">
        <v>2101102</v>
      </c>
      <c r="B13" s="57" t="s">
        <v>133</v>
      </c>
      <c r="C13" s="4">
        <f t="shared" si="0"/>
        <v>17.04</v>
      </c>
      <c r="D13" s="19">
        <v>17.04</v>
      </c>
      <c r="E13" s="19"/>
      <c r="F13" s="19"/>
      <c r="G13" s="19"/>
      <c r="H13" s="19"/>
    </row>
    <row r="14" spans="1:8" ht="15" customHeight="1" x14ac:dyDescent="0.25">
      <c r="A14" s="18"/>
      <c r="B14" s="45"/>
      <c r="C14" s="4"/>
      <c r="D14" s="19"/>
      <c r="E14" s="19"/>
      <c r="F14" s="19"/>
      <c r="G14" s="19"/>
      <c r="H14" s="19"/>
    </row>
    <row r="15" spans="1:8" ht="15" customHeight="1" x14ac:dyDescent="0.25">
      <c r="A15" s="18"/>
      <c r="B15" s="57"/>
      <c r="C15" s="4"/>
      <c r="D15" s="19"/>
      <c r="E15" s="19"/>
      <c r="F15" s="19"/>
      <c r="G15" s="19"/>
      <c r="H15" s="19"/>
    </row>
    <row r="16" spans="1:8" ht="15" customHeight="1" x14ac:dyDescent="0.25">
      <c r="A16" s="18"/>
      <c r="B16" s="45"/>
      <c r="C16" s="4"/>
      <c r="D16" s="19"/>
      <c r="E16" s="19"/>
      <c r="F16" s="19"/>
      <c r="G16" s="19"/>
      <c r="H16" s="19"/>
    </row>
    <row r="17" spans="1:8" ht="15" customHeight="1" x14ac:dyDescent="0.25">
      <c r="A17" s="18"/>
      <c r="B17" s="45"/>
      <c r="C17" s="4"/>
      <c r="D17" s="19"/>
      <c r="E17" s="19"/>
      <c r="F17" s="19"/>
      <c r="G17" s="19"/>
      <c r="H17" s="19"/>
    </row>
    <row r="18" spans="1:8" ht="15" customHeight="1" x14ac:dyDescent="0.25">
      <c r="A18" s="18"/>
      <c r="B18" s="45"/>
      <c r="C18" s="4"/>
      <c r="D18" s="19"/>
      <c r="E18" s="19"/>
      <c r="F18" s="19"/>
      <c r="G18" s="19"/>
      <c r="H18" s="19"/>
    </row>
    <row r="19" spans="1:8" ht="15" customHeight="1" x14ac:dyDescent="0.25">
      <c r="A19" s="18"/>
      <c r="B19" s="58"/>
      <c r="C19" s="4"/>
      <c r="D19" s="19"/>
      <c r="E19" s="19"/>
      <c r="F19" s="19"/>
      <c r="G19" s="19"/>
      <c r="H19" s="19"/>
    </row>
    <row r="20" spans="1:8" ht="15" customHeight="1" x14ac:dyDescent="0.25">
      <c r="A20" s="18"/>
      <c r="B20" s="58"/>
      <c r="C20" s="4"/>
      <c r="D20" s="19"/>
      <c r="E20" s="19"/>
      <c r="F20" s="19"/>
      <c r="G20" s="19"/>
      <c r="H20" s="19"/>
    </row>
    <row r="21" spans="1:8" ht="13.5" customHeight="1" x14ac:dyDescent="0.25">
      <c r="A21" s="46"/>
      <c r="B21" s="29" t="s">
        <v>40</v>
      </c>
      <c r="C21" s="4">
        <f>C10+C7</f>
        <v>406.59</v>
      </c>
      <c r="D21" s="4">
        <f>D10+D7</f>
        <v>375.32</v>
      </c>
      <c r="E21" s="4">
        <f>E10+E7</f>
        <v>31.27</v>
      </c>
      <c r="F21" s="4">
        <f t="shared" ref="F21:H21" si="1">F15+F11+F7</f>
        <v>0</v>
      </c>
      <c r="G21" s="4">
        <f t="shared" si="1"/>
        <v>0</v>
      </c>
      <c r="H21" s="4">
        <f t="shared" si="1"/>
        <v>0</v>
      </c>
    </row>
  </sheetData>
  <mergeCells count="11">
    <mergeCell ref="A1:H1"/>
    <mergeCell ref="B2:E2"/>
    <mergeCell ref="G2:H2"/>
    <mergeCell ref="A3:A6"/>
    <mergeCell ref="B3:B6"/>
    <mergeCell ref="C3:C6"/>
    <mergeCell ref="D3:D6"/>
    <mergeCell ref="E3:E6"/>
    <mergeCell ref="F3:F6"/>
    <mergeCell ref="G3:G6"/>
    <mergeCell ref="H3:H6"/>
  </mergeCells>
  <phoneticPr fontId="25"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A13" sqref="A13:XFD13"/>
    </sheetView>
  </sheetViews>
  <sheetFormatPr defaultColWidth="9" defaultRowHeight="14.4" x14ac:dyDescent="0.25"/>
  <cols>
    <col min="1" max="1" width="15.6640625" customWidth="1"/>
    <col min="4" max="4" width="9.21875" customWidth="1"/>
    <col min="5" max="5" width="15.6640625" customWidth="1"/>
    <col min="10" max="10" width="10.33203125" customWidth="1"/>
  </cols>
  <sheetData>
    <row r="1" spans="1:10" ht="27.75" customHeight="1" x14ac:dyDescent="0.25">
      <c r="A1" s="99" t="s">
        <v>49</v>
      </c>
      <c r="B1" s="99"/>
      <c r="C1" s="99"/>
      <c r="D1" s="99"/>
      <c r="E1" s="99"/>
      <c r="F1" s="99"/>
      <c r="G1" s="99"/>
      <c r="H1" s="99"/>
      <c r="I1" s="99"/>
      <c r="J1" s="99"/>
    </row>
    <row r="2" spans="1:10" ht="15" customHeight="1" x14ac:dyDescent="0.35">
      <c r="A2" s="126" t="s">
        <v>50</v>
      </c>
      <c r="B2" s="126"/>
      <c r="C2" s="126"/>
      <c r="D2" s="126"/>
      <c r="E2" s="126"/>
      <c r="F2" s="126"/>
      <c r="G2" s="126"/>
      <c r="H2" s="126"/>
      <c r="I2" s="126"/>
      <c r="J2" s="126"/>
    </row>
    <row r="3" spans="1:10" ht="25.2" customHeight="1" x14ac:dyDescent="0.25">
      <c r="A3" s="101" t="s">
        <v>51</v>
      </c>
      <c r="B3" s="101"/>
      <c r="C3" s="101"/>
      <c r="D3" s="101"/>
      <c r="E3" s="101" t="s">
        <v>52</v>
      </c>
      <c r="F3" s="101"/>
      <c r="G3" s="101"/>
      <c r="H3" s="101"/>
      <c r="I3" s="101"/>
      <c r="J3" s="101"/>
    </row>
    <row r="4" spans="1:10" ht="15" customHeight="1" x14ac:dyDescent="0.25">
      <c r="A4" s="101" t="s">
        <v>4</v>
      </c>
      <c r="B4" s="102" t="s">
        <v>5</v>
      </c>
      <c r="C4" s="102" t="s">
        <v>123</v>
      </c>
      <c r="D4" s="102" t="s">
        <v>6</v>
      </c>
      <c r="E4" s="101" t="s">
        <v>4</v>
      </c>
      <c r="F4" s="102" t="s">
        <v>5</v>
      </c>
      <c r="G4" s="101" t="s">
        <v>30</v>
      </c>
      <c r="H4" s="101"/>
      <c r="I4" s="101" t="s">
        <v>31</v>
      </c>
      <c r="J4" s="101"/>
    </row>
    <row r="5" spans="1:10" ht="48" x14ac:dyDescent="0.25">
      <c r="A5" s="101"/>
      <c r="B5" s="102"/>
      <c r="C5" s="102"/>
      <c r="D5" s="102"/>
      <c r="E5" s="101"/>
      <c r="F5" s="102"/>
      <c r="G5" s="70" t="s">
        <v>123</v>
      </c>
      <c r="H5" s="28" t="s">
        <v>6</v>
      </c>
      <c r="I5" s="70" t="s">
        <v>123</v>
      </c>
      <c r="J5" s="28" t="s">
        <v>6</v>
      </c>
    </row>
    <row r="6" spans="1:10" ht="25.2" customHeight="1" x14ac:dyDescent="0.25">
      <c r="A6" s="48" t="s">
        <v>53</v>
      </c>
      <c r="B6" s="49">
        <f>SUM(C6:D6)</f>
        <v>406.59</v>
      </c>
      <c r="C6" s="50">
        <f>C7+C8+C9</f>
        <v>406.59</v>
      </c>
      <c r="D6" s="50">
        <f>D7+D8+D9</f>
        <v>0</v>
      </c>
      <c r="E6" s="57" t="s">
        <v>126</v>
      </c>
      <c r="F6" s="49">
        <f>SUM(G6:J6)</f>
        <v>42.69</v>
      </c>
      <c r="G6" s="51">
        <v>42.69</v>
      </c>
      <c r="H6" s="51"/>
      <c r="I6" s="51"/>
      <c r="J6" s="51"/>
    </row>
    <row r="7" spans="1:10" ht="25.2" customHeight="1" x14ac:dyDescent="0.25">
      <c r="A7" s="48" t="s">
        <v>54</v>
      </c>
      <c r="B7" s="49">
        <f>SUM(C7:D7)</f>
        <v>406.59</v>
      </c>
      <c r="C7" s="50">
        <v>406.59</v>
      </c>
      <c r="D7" s="50"/>
      <c r="E7" s="57" t="s">
        <v>127</v>
      </c>
      <c r="F7" s="49">
        <f t="shared" ref="F7:F13" si="0">SUM(G7:J7)</f>
        <v>363.9</v>
      </c>
      <c r="G7" s="51">
        <v>363.9</v>
      </c>
      <c r="H7" s="51"/>
      <c r="I7" s="51"/>
      <c r="J7" s="51"/>
    </row>
    <row r="8" spans="1:10" ht="25.2" customHeight="1" x14ac:dyDescent="0.25">
      <c r="A8" s="48" t="s">
        <v>55</v>
      </c>
      <c r="B8" s="49">
        <f t="shared" ref="B8:B13" si="1">SUM(C8:D8)</f>
        <v>0</v>
      </c>
      <c r="C8" s="50"/>
      <c r="D8" s="50"/>
      <c r="E8" s="24"/>
      <c r="F8" s="49">
        <f t="shared" si="0"/>
        <v>0</v>
      </c>
      <c r="G8" s="51"/>
      <c r="H8" s="51"/>
      <c r="I8" s="51"/>
      <c r="J8" s="51"/>
    </row>
    <row r="9" spans="1:10" ht="25.2" customHeight="1" x14ac:dyDescent="0.25">
      <c r="A9" s="48" t="s">
        <v>56</v>
      </c>
      <c r="B9" s="49">
        <f t="shared" si="1"/>
        <v>0</v>
      </c>
      <c r="C9" s="50"/>
      <c r="D9" s="50"/>
      <c r="E9" s="24"/>
      <c r="F9" s="49">
        <f t="shared" si="0"/>
        <v>0</v>
      </c>
      <c r="G9" s="51"/>
      <c r="H9" s="51"/>
      <c r="I9" s="51"/>
      <c r="J9" s="51"/>
    </row>
    <row r="10" spans="1:10" ht="25.2" customHeight="1" x14ac:dyDescent="0.25">
      <c r="A10" s="52"/>
      <c r="B10" s="49">
        <f t="shared" si="1"/>
        <v>0</v>
      </c>
      <c r="C10" s="50"/>
      <c r="D10" s="50"/>
      <c r="E10" s="24"/>
      <c r="F10" s="49">
        <f t="shared" si="0"/>
        <v>0</v>
      </c>
      <c r="G10" s="51"/>
      <c r="H10" s="51"/>
      <c r="I10" s="51"/>
      <c r="J10" s="51"/>
    </row>
    <row r="11" spans="1:10" ht="25.2" customHeight="1" x14ac:dyDescent="0.25">
      <c r="A11" s="52"/>
      <c r="B11" s="49">
        <f t="shared" si="1"/>
        <v>0</v>
      </c>
      <c r="C11" s="50"/>
      <c r="D11" s="50"/>
      <c r="E11" s="24"/>
      <c r="F11" s="49">
        <f t="shared" si="0"/>
        <v>0</v>
      </c>
      <c r="G11" s="51"/>
      <c r="H11" s="51"/>
      <c r="I11" s="51"/>
      <c r="J11" s="51"/>
    </row>
    <row r="12" spans="1:10" ht="25.2" customHeight="1" x14ac:dyDescent="0.25">
      <c r="A12" s="53"/>
      <c r="B12" s="49">
        <f t="shared" si="1"/>
        <v>0</v>
      </c>
      <c r="C12" s="50"/>
      <c r="D12" s="50"/>
      <c r="E12" s="24"/>
      <c r="F12" s="49">
        <f t="shared" si="0"/>
        <v>0</v>
      </c>
      <c r="G12" s="51"/>
      <c r="H12" s="51"/>
      <c r="I12" s="51"/>
      <c r="J12" s="51"/>
    </row>
    <row r="13" spans="1:10" ht="25.2" customHeight="1" x14ac:dyDescent="0.25">
      <c r="A13" s="53"/>
      <c r="B13" s="49">
        <f t="shared" si="1"/>
        <v>0</v>
      </c>
      <c r="C13" s="50"/>
      <c r="D13" s="50"/>
      <c r="E13" s="24"/>
      <c r="F13" s="49">
        <f t="shared" si="0"/>
        <v>0</v>
      </c>
      <c r="G13" s="51"/>
      <c r="H13" s="51"/>
      <c r="I13" s="51"/>
      <c r="J13" s="51"/>
    </row>
    <row r="14" spans="1:10" ht="25.2" customHeight="1" x14ac:dyDescent="0.25">
      <c r="A14" s="54" t="s">
        <v>57</v>
      </c>
      <c r="B14" s="49">
        <f>B6</f>
        <v>406.59</v>
      </c>
      <c r="C14" s="49">
        <f>C6</f>
        <v>406.59</v>
      </c>
      <c r="D14" s="49">
        <f>D6</f>
        <v>0</v>
      </c>
      <c r="E14" s="54" t="s">
        <v>58</v>
      </c>
      <c r="F14" s="49">
        <f>SUM(F6:F13)</f>
        <v>406.59</v>
      </c>
      <c r="G14" s="49">
        <f>SUM(G6:G13)</f>
        <v>406.59</v>
      </c>
      <c r="H14" s="49">
        <f>SUM(H6:H13)</f>
        <v>0</v>
      </c>
      <c r="I14" s="49">
        <f>SUM(I6:I13)</f>
        <v>0</v>
      </c>
      <c r="J14" s="49">
        <f>SUM(J6:J13)</f>
        <v>0</v>
      </c>
    </row>
    <row r="15" spans="1:10" ht="25.2" customHeight="1" x14ac:dyDescent="0.25">
      <c r="A15" s="55" t="s">
        <v>59</v>
      </c>
      <c r="B15" s="49">
        <f>C15+D15</f>
        <v>0</v>
      </c>
      <c r="C15" s="50">
        <f>C16+C17+C18</f>
        <v>0</v>
      </c>
      <c r="D15" s="50">
        <f>D16+D17+D18</f>
        <v>0</v>
      </c>
      <c r="E15" s="53" t="s">
        <v>60</v>
      </c>
      <c r="F15" s="49"/>
      <c r="G15" s="51"/>
      <c r="H15" s="51"/>
      <c r="I15" s="51"/>
      <c r="J15" s="51"/>
    </row>
    <row r="16" spans="1:10" ht="25.2" customHeight="1" x14ac:dyDescent="0.25">
      <c r="A16" s="55" t="s">
        <v>54</v>
      </c>
      <c r="B16" s="49">
        <f>C16+D16</f>
        <v>0</v>
      </c>
      <c r="C16" s="50"/>
      <c r="D16" s="50"/>
      <c r="E16" s="53"/>
      <c r="F16" s="49"/>
      <c r="G16" s="51"/>
      <c r="H16" s="51"/>
      <c r="I16" s="51"/>
      <c r="J16" s="51"/>
    </row>
    <row r="17" spans="1:10" ht="25.2" customHeight="1" x14ac:dyDescent="0.25">
      <c r="A17" s="55" t="s">
        <v>55</v>
      </c>
      <c r="B17" s="49">
        <f>C17+D17</f>
        <v>0</v>
      </c>
      <c r="C17" s="50"/>
      <c r="D17" s="50"/>
      <c r="E17" s="53"/>
      <c r="F17" s="49"/>
      <c r="G17" s="51"/>
      <c r="H17" s="51"/>
      <c r="I17" s="51"/>
      <c r="J17" s="51"/>
    </row>
    <row r="18" spans="1:10" ht="33" customHeight="1" x14ac:dyDescent="0.25">
      <c r="A18" s="55" t="s">
        <v>56</v>
      </c>
      <c r="B18" s="49">
        <f>C18+D18</f>
        <v>0</v>
      </c>
      <c r="C18" s="50"/>
      <c r="D18" s="50"/>
      <c r="E18" s="53"/>
      <c r="F18" s="49"/>
      <c r="G18" s="51"/>
      <c r="H18" s="51"/>
      <c r="I18" s="51"/>
      <c r="J18" s="51"/>
    </row>
    <row r="19" spans="1:10" ht="28.95" customHeight="1" x14ac:dyDescent="0.25">
      <c r="A19" s="54" t="s">
        <v>23</v>
      </c>
      <c r="B19" s="49">
        <f>SUM(B14:B18)</f>
        <v>406.59</v>
      </c>
      <c r="C19" s="49">
        <f>SUM(C14:C18)</f>
        <v>406.59</v>
      </c>
      <c r="D19" s="49">
        <f>SUM(D14:D18)</f>
        <v>0</v>
      </c>
      <c r="E19" s="54" t="s">
        <v>24</v>
      </c>
      <c r="F19" s="49">
        <f>SUM(F14:F18)</f>
        <v>406.59</v>
      </c>
      <c r="G19" s="49">
        <f>SUM(G14:G18)</f>
        <v>406.59</v>
      </c>
      <c r="H19" s="49">
        <f>SUM(H14:H18)</f>
        <v>0</v>
      </c>
      <c r="I19" s="49">
        <f>SUM(I14:I18)</f>
        <v>0</v>
      </c>
      <c r="J19" s="49">
        <f>SUM(J14:J18)</f>
        <v>0</v>
      </c>
    </row>
  </sheetData>
  <mergeCells count="12">
    <mergeCell ref="A1:J1"/>
    <mergeCell ref="A2:J2"/>
    <mergeCell ref="A3:D3"/>
    <mergeCell ref="E3:J3"/>
    <mergeCell ref="G4:H4"/>
    <mergeCell ref="I4:J4"/>
    <mergeCell ref="A4:A5"/>
    <mergeCell ref="B4:B5"/>
    <mergeCell ref="C4:C5"/>
    <mergeCell ref="D4:D5"/>
    <mergeCell ref="E4:E5"/>
    <mergeCell ref="F4:F5"/>
  </mergeCells>
  <phoneticPr fontId="25" type="noConversion"/>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D21" sqref="D21"/>
    </sheetView>
  </sheetViews>
  <sheetFormatPr defaultColWidth="9" defaultRowHeight="14.4" x14ac:dyDescent="0.25"/>
  <cols>
    <col min="1" max="1" width="13" customWidth="1"/>
    <col min="2" max="2" width="19.6640625" customWidth="1"/>
    <col min="4" max="4" width="12" customWidth="1"/>
    <col min="5" max="5" width="15" customWidth="1"/>
    <col min="6" max="6" width="13" customWidth="1"/>
    <col min="7" max="7" width="17.6640625" customWidth="1"/>
  </cols>
  <sheetData>
    <row r="1" spans="1:8" ht="28.5" customHeight="1" x14ac:dyDescent="0.25">
      <c r="A1" s="98" t="s">
        <v>61</v>
      </c>
      <c r="B1" s="99"/>
      <c r="C1" s="99"/>
      <c r="D1" s="99"/>
      <c r="E1" s="99"/>
      <c r="F1" s="99"/>
      <c r="G1" s="99"/>
    </row>
    <row r="2" spans="1:8" ht="15" customHeight="1" x14ac:dyDescent="0.25">
      <c r="A2" s="12"/>
      <c r="B2" s="12"/>
      <c r="C2" s="12"/>
      <c r="D2" s="12"/>
      <c r="E2" s="12"/>
      <c r="F2" s="12"/>
      <c r="G2" s="13" t="s">
        <v>1</v>
      </c>
    </row>
    <row r="3" spans="1:8" s="39" customFormat="1" ht="26.25" customHeight="1" x14ac:dyDescent="0.25">
      <c r="A3" s="40" t="s">
        <v>62</v>
      </c>
      <c r="B3" s="40" t="s">
        <v>62</v>
      </c>
      <c r="C3" s="127" t="s">
        <v>27</v>
      </c>
      <c r="D3" s="127" t="s">
        <v>44</v>
      </c>
      <c r="E3" s="128"/>
      <c r="F3" s="128"/>
      <c r="G3" s="129" t="s">
        <v>63</v>
      </c>
    </row>
    <row r="4" spans="1:8" s="39" customFormat="1" ht="24" customHeight="1" x14ac:dyDescent="0.25">
      <c r="A4" s="40" t="s">
        <v>64</v>
      </c>
      <c r="B4" s="40" t="s">
        <v>65</v>
      </c>
      <c r="C4" s="128"/>
      <c r="D4" s="41" t="s">
        <v>66</v>
      </c>
      <c r="E4" s="40" t="s">
        <v>67</v>
      </c>
      <c r="F4" s="40" t="s">
        <v>68</v>
      </c>
      <c r="G4" s="130"/>
    </row>
    <row r="5" spans="1:8" ht="24" customHeight="1" x14ac:dyDescent="0.25">
      <c r="A5" s="42">
        <v>208</v>
      </c>
      <c r="B5" s="57" t="s">
        <v>126</v>
      </c>
      <c r="C5" s="4">
        <f>D5+G5</f>
        <v>42.69</v>
      </c>
      <c r="D5" s="4">
        <f>SUM(E5:F5)</f>
        <v>42.69</v>
      </c>
      <c r="E5" s="43">
        <v>42.69</v>
      </c>
      <c r="F5" s="43"/>
      <c r="G5" s="43"/>
    </row>
    <row r="6" spans="1:8" ht="41.4" customHeight="1" x14ac:dyDescent="0.25">
      <c r="A6" s="42">
        <v>2080505</v>
      </c>
      <c r="B6" s="45" t="s">
        <v>130</v>
      </c>
      <c r="C6" s="4">
        <f>D6+G6</f>
        <v>42.69</v>
      </c>
      <c r="D6" s="4">
        <f t="shared" ref="D6:D20" si="0">SUM(E6:F6)</f>
        <v>42.69</v>
      </c>
      <c r="E6" s="43">
        <v>42.69</v>
      </c>
      <c r="F6" s="43"/>
      <c r="G6" s="17"/>
      <c r="H6" s="9"/>
    </row>
    <row r="7" spans="1:8" ht="24" customHeight="1" x14ac:dyDescent="0.25">
      <c r="A7" s="42"/>
      <c r="B7" s="44"/>
      <c r="C7" s="4">
        <f t="shared" ref="C7:C20" si="1">D7+G7</f>
        <v>0</v>
      </c>
      <c r="D7" s="4">
        <f t="shared" si="0"/>
        <v>0</v>
      </c>
      <c r="E7" s="19"/>
      <c r="F7" s="43"/>
      <c r="G7" s="17"/>
    </row>
    <row r="8" spans="1:8" ht="24" customHeight="1" x14ac:dyDescent="0.25">
      <c r="A8" s="18"/>
      <c r="B8" s="45"/>
      <c r="C8" s="4">
        <f t="shared" si="1"/>
        <v>0</v>
      </c>
      <c r="D8" s="4">
        <f t="shared" si="0"/>
        <v>0</v>
      </c>
      <c r="E8" s="19"/>
      <c r="F8" s="43"/>
      <c r="G8" s="43"/>
    </row>
    <row r="9" spans="1:8" ht="31.2" customHeight="1" x14ac:dyDescent="0.25">
      <c r="A9" s="18">
        <v>210</v>
      </c>
      <c r="B9" s="57" t="s">
        <v>127</v>
      </c>
      <c r="C9" s="4">
        <f t="shared" si="1"/>
        <v>363.9</v>
      </c>
      <c r="D9" s="4">
        <f t="shared" si="0"/>
        <v>332.63</v>
      </c>
      <c r="E9" s="19">
        <v>324.63</v>
      </c>
      <c r="F9" s="19">
        <v>8</v>
      </c>
      <c r="G9" s="19">
        <v>31.27</v>
      </c>
    </row>
    <row r="10" spans="1:8" ht="31.2" customHeight="1" x14ac:dyDescent="0.25">
      <c r="A10" s="18">
        <v>2100403</v>
      </c>
      <c r="B10" s="44" t="s">
        <v>131</v>
      </c>
      <c r="C10" s="4">
        <f t="shared" si="1"/>
        <v>340.09</v>
      </c>
      <c r="D10" s="4">
        <f t="shared" si="0"/>
        <v>315.58999999999997</v>
      </c>
      <c r="E10" s="19">
        <v>307.58999999999997</v>
      </c>
      <c r="F10" s="19">
        <v>8</v>
      </c>
      <c r="G10" s="19">
        <v>24.5</v>
      </c>
    </row>
    <row r="11" spans="1:8" ht="31.2" customHeight="1" x14ac:dyDescent="0.25">
      <c r="A11" s="18">
        <v>2100408</v>
      </c>
      <c r="B11" s="44" t="s">
        <v>132</v>
      </c>
      <c r="C11" s="4">
        <f t="shared" si="1"/>
        <v>6.77</v>
      </c>
      <c r="D11" s="4">
        <f t="shared" si="0"/>
        <v>0</v>
      </c>
      <c r="E11" s="19"/>
      <c r="F11" s="19"/>
      <c r="G11" s="19">
        <v>6.77</v>
      </c>
    </row>
    <row r="12" spans="1:8" ht="31.2" customHeight="1" x14ac:dyDescent="0.25">
      <c r="A12" s="18">
        <v>2101102</v>
      </c>
      <c r="B12" s="57" t="s">
        <v>133</v>
      </c>
      <c r="C12" s="4">
        <f t="shared" si="1"/>
        <v>17.04</v>
      </c>
      <c r="D12" s="4">
        <f t="shared" si="0"/>
        <v>17.04</v>
      </c>
      <c r="E12" s="19">
        <v>17.04</v>
      </c>
      <c r="F12" s="19"/>
      <c r="G12" s="19"/>
    </row>
    <row r="13" spans="1:8" ht="24" customHeight="1" x14ac:dyDescent="0.25">
      <c r="A13" s="18"/>
      <c r="B13" s="18"/>
      <c r="C13" s="4">
        <f t="shared" si="1"/>
        <v>0</v>
      </c>
      <c r="D13" s="4">
        <f t="shared" si="0"/>
        <v>0</v>
      </c>
      <c r="E13" s="19"/>
      <c r="F13" s="19"/>
      <c r="G13" s="19"/>
    </row>
    <row r="14" spans="1:8" ht="24" customHeight="1" x14ac:dyDescent="0.25">
      <c r="A14" s="18"/>
      <c r="B14" s="18"/>
      <c r="C14" s="4">
        <f t="shared" si="1"/>
        <v>0</v>
      </c>
      <c r="D14" s="4">
        <f t="shared" si="0"/>
        <v>0</v>
      </c>
      <c r="E14" s="19"/>
      <c r="F14" s="19"/>
      <c r="G14" s="19"/>
    </row>
    <row r="15" spans="1:8" ht="24" customHeight="1" x14ac:dyDescent="0.25">
      <c r="A15" s="18"/>
      <c r="B15" s="18"/>
      <c r="C15" s="4">
        <f t="shared" si="1"/>
        <v>0</v>
      </c>
      <c r="D15" s="4">
        <f t="shared" si="0"/>
        <v>0</v>
      </c>
      <c r="E15" s="19"/>
      <c r="F15" s="19"/>
      <c r="G15" s="19"/>
    </row>
    <row r="16" spans="1:8" ht="24" customHeight="1" x14ac:dyDescent="0.25">
      <c r="A16" s="18"/>
      <c r="B16" s="18"/>
      <c r="C16" s="4">
        <f t="shared" si="1"/>
        <v>0</v>
      </c>
      <c r="D16" s="4">
        <f t="shared" si="0"/>
        <v>0</v>
      </c>
      <c r="E16" s="19"/>
      <c r="F16" s="19"/>
      <c r="G16" s="19"/>
    </row>
    <row r="17" spans="1:7" ht="24" customHeight="1" x14ac:dyDescent="0.25">
      <c r="A17" s="18"/>
      <c r="B17" s="18"/>
      <c r="C17" s="4">
        <f t="shared" si="1"/>
        <v>0</v>
      </c>
      <c r="D17" s="4">
        <f t="shared" si="0"/>
        <v>0</v>
      </c>
      <c r="E17" s="19"/>
      <c r="F17" s="19"/>
      <c r="G17" s="19"/>
    </row>
    <row r="18" spans="1:7" ht="24" customHeight="1" x14ac:dyDescent="0.25">
      <c r="A18" s="18"/>
      <c r="B18" s="18"/>
      <c r="C18" s="4">
        <f t="shared" si="1"/>
        <v>0</v>
      </c>
      <c r="D18" s="4">
        <f t="shared" si="0"/>
        <v>0</v>
      </c>
      <c r="E18" s="19"/>
      <c r="F18" s="19"/>
      <c r="G18" s="19"/>
    </row>
    <row r="19" spans="1:7" ht="24" customHeight="1" x14ac:dyDescent="0.25">
      <c r="A19" s="18"/>
      <c r="B19" s="18"/>
      <c r="C19" s="4">
        <f t="shared" si="1"/>
        <v>0</v>
      </c>
      <c r="D19" s="4">
        <f t="shared" si="0"/>
        <v>0</v>
      </c>
      <c r="E19" s="19"/>
      <c r="F19" s="19"/>
      <c r="G19" s="19"/>
    </row>
    <row r="20" spans="1:7" ht="24" customHeight="1" x14ac:dyDescent="0.25">
      <c r="A20" s="18"/>
      <c r="B20" s="18"/>
      <c r="C20" s="4">
        <f t="shared" si="1"/>
        <v>0</v>
      </c>
      <c r="D20" s="4">
        <f t="shared" si="0"/>
        <v>0</v>
      </c>
      <c r="E20" s="19"/>
      <c r="F20" s="19"/>
      <c r="G20" s="19"/>
    </row>
    <row r="21" spans="1:7" ht="24" customHeight="1" x14ac:dyDescent="0.25">
      <c r="A21" s="46"/>
      <c r="B21" s="20" t="s">
        <v>40</v>
      </c>
      <c r="C21" s="4">
        <f>C5+C9</f>
        <v>406.59</v>
      </c>
      <c r="D21" s="4">
        <f>D5+D9</f>
        <v>375.32</v>
      </c>
      <c r="E21" s="4">
        <f>E5+E9</f>
        <v>367.32</v>
      </c>
      <c r="F21" s="4">
        <f>F5+F9</f>
        <v>8</v>
      </c>
      <c r="G21" s="4">
        <f>G5+G9</f>
        <v>31.27</v>
      </c>
    </row>
  </sheetData>
  <mergeCells count="4">
    <mergeCell ref="A1:G1"/>
    <mergeCell ref="D3:F3"/>
    <mergeCell ref="C3:C4"/>
    <mergeCell ref="G3:G4"/>
  </mergeCells>
  <phoneticPr fontId="25" type="noConversion"/>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19" workbookViewId="0">
      <selection activeCell="E34" sqref="E34"/>
    </sheetView>
  </sheetViews>
  <sheetFormatPr defaultColWidth="9" defaultRowHeight="14.4" x14ac:dyDescent="0.25"/>
  <cols>
    <col min="1" max="1" width="15" customWidth="1"/>
    <col min="2" max="2" width="18.109375" customWidth="1"/>
    <col min="3" max="5" width="11.21875" customWidth="1"/>
  </cols>
  <sheetData>
    <row r="1" spans="1:5" ht="55.5" customHeight="1" x14ac:dyDescent="0.25">
      <c r="A1" s="98" t="s">
        <v>69</v>
      </c>
      <c r="B1" s="99"/>
      <c r="C1" s="99"/>
      <c r="D1" s="99"/>
      <c r="E1" s="99"/>
    </row>
    <row r="2" spans="1:5" ht="15" customHeight="1" x14ac:dyDescent="0.25">
      <c r="A2" s="26"/>
      <c r="B2" s="26"/>
      <c r="C2" s="27"/>
      <c r="D2" s="131" t="s">
        <v>70</v>
      </c>
      <c r="E2" s="131"/>
    </row>
    <row r="3" spans="1:5" ht="24" x14ac:dyDescent="0.25">
      <c r="A3" s="28" t="s">
        <v>71</v>
      </c>
      <c r="B3" s="28" t="s">
        <v>72</v>
      </c>
      <c r="C3" s="14" t="s">
        <v>40</v>
      </c>
      <c r="D3" s="15" t="s">
        <v>67</v>
      </c>
      <c r="E3" s="15" t="s">
        <v>68</v>
      </c>
    </row>
    <row r="4" spans="1:5" ht="25.2" customHeight="1" x14ac:dyDescent="0.25">
      <c r="A4" s="29">
        <v>301</v>
      </c>
      <c r="B4" s="30" t="s">
        <v>73</v>
      </c>
      <c r="C4" s="31">
        <f>D4</f>
        <v>350.50000000000006</v>
      </c>
      <c r="D4" s="78">
        <f>SUM(D5:D14)</f>
        <v>350.50000000000006</v>
      </c>
      <c r="E4" s="32">
        <f>SUM(E5:E12)</f>
        <v>0</v>
      </c>
    </row>
    <row r="5" spans="1:5" ht="25.2" customHeight="1" x14ac:dyDescent="0.25">
      <c r="A5" s="48">
        <v>30101</v>
      </c>
      <c r="B5" s="33" t="s">
        <v>74</v>
      </c>
      <c r="C5" s="31">
        <f t="shared" ref="C5:C14" si="0">D5</f>
        <v>157.61000000000001</v>
      </c>
      <c r="D5" s="79">
        <v>157.61000000000001</v>
      </c>
      <c r="E5" s="34"/>
    </row>
    <row r="6" spans="1:5" ht="25.2" customHeight="1" x14ac:dyDescent="0.25">
      <c r="A6" s="48">
        <v>30102</v>
      </c>
      <c r="B6" s="33" t="s">
        <v>75</v>
      </c>
      <c r="C6" s="31">
        <f t="shared" si="0"/>
        <v>15.91</v>
      </c>
      <c r="D6" s="79">
        <v>15.91</v>
      </c>
      <c r="E6" s="34"/>
    </row>
    <row r="7" spans="1:5" ht="25.2" customHeight="1" x14ac:dyDescent="0.25">
      <c r="A7" s="48">
        <v>30103</v>
      </c>
      <c r="B7" s="33" t="s">
        <v>76</v>
      </c>
      <c r="C7" s="31">
        <f t="shared" si="0"/>
        <v>13.13</v>
      </c>
      <c r="D7" s="80">
        <v>13.13</v>
      </c>
      <c r="E7" s="34"/>
    </row>
    <row r="8" spans="1:5" ht="25.2" customHeight="1" x14ac:dyDescent="0.25">
      <c r="A8" s="48">
        <v>30107</v>
      </c>
      <c r="B8" s="35" t="s">
        <v>77</v>
      </c>
      <c r="C8" s="31">
        <f t="shared" si="0"/>
        <v>76.349999999999994</v>
      </c>
      <c r="D8" s="80">
        <v>76.349999999999994</v>
      </c>
      <c r="E8" s="34"/>
    </row>
    <row r="9" spans="1:5" ht="25.2" customHeight="1" x14ac:dyDescent="0.25">
      <c r="A9" s="74">
        <v>30108</v>
      </c>
      <c r="B9" s="75" t="s">
        <v>134</v>
      </c>
      <c r="C9" s="31">
        <f t="shared" si="0"/>
        <v>42.69</v>
      </c>
      <c r="D9" s="80">
        <v>42.69</v>
      </c>
      <c r="E9" s="34"/>
    </row>
    <row r="10" spans="1:5" ht="25.2" customHeight="1" x14ac:dyDescent="0.25">
      <c r="A10" s="74">
        <v>30110</v>
      </c>
      <c r="B10" s="75" t="s">
        <v>135</v>
      </c>
      <c r="C10" s="31">
        <f t="shared" si="0"/>
        <v>17.04</v>
      </c>
      <c r="D10" s="80">
        <v>17.04</v>
      </c>
      <c r="E10" s="34"/>
    </row>
    <row r="11" spans="1:5" ht="25.2" customHeight="1" x14ac:dyDescent="0.25">
      <c r="A11" s="74">
        <v>0.8</v>
      </c>
      <c r="B11" s="76" t="s">
        <v>136</v>
      </c>
      <c r="C11" s="31">
        <f t="shared" si="0"/>
        <v>1.87</v>
      </c>
      <c r="D11" s="81">
        <v>1.87</v>
      </c>
      <c r="E11" s="37"/>
    </row>
    <row r="12" spans="1:5" ht="25.2" customHeight="1" x14ac:dyDescent="0.25">
      <c r="A12" s="74">
        <v>30112</v>
      </c>
      <c r="B12" s="76" t="s">
        <v>137</v>
      </c>
      <c r="C12" s="31">
        <f t="shared" si="0"/>
        <v>0.8</v>
      </c>
      <c r="D12" s="81">
        <v>0.8</v>
      </c>
      <c r="E12" s="37"/>
    </row>
    <row r="13" spans="1:5" ht="25.2" customHeight="1" x14ac:dyDescent="0.25">
      <c r="A13" s="74">
        <v>30113</v>
      </c>
      <c r="B13" s="77" t="s">
        <v>138</v>
      </c>
      <c r="C13" s="31">
        <f t="shared" si="0"/>
        <v>21.3</v>
      </c>
      <c r="D13" s="81">
        <v>21.3</v>
      </c>
      <c r="E13" s="37"/>
    </row>
    <row r="14" spans="1:5" ht="25.2" customHeight="1" x14ac:dyDescent="0.25">
      <c r="A14" s="74">
        <v>30199</v>
      </c>
      <c r="B14" s="23" t="s">
        <v>78</v>
      </c>
      <c r="C14" s="31">
        <f t="shared" si="0"/>
        <v>3.8</v>
      </c>
      <c r="D14" s="81">
        <v>3.8</v>
      </c>
      <c r="E14" s="37"/>
    </row>
    <row r="15" spans="1:5" ht="25.2" customHeight="1" x14ac:dyDescent="0.25">
      <c r="A15" s="29">
        <v>302</v>
      </c>
      <c r="B15" s="30" t="s">
        <v>79</v>
      </c>
      <c r="C15" s="31">
        <f>SUM(C16:C24)</f>
        <v>8</v>
      </c>
      <c r="D15" s="31">
        <v>0</v>
      </c>
      <c r="E15" s="31">
        <f>SUM(E16:E29)</f>
        <v>8</v>
      </c>
    </row>
    <row r="16" spans="1:5" ht="25.2" customHeight="1" x14ac:dyDescent="0.25">
      <c r="A16" s="82">
        <v>30201</v>
      </c>
      <c r="B16" s="83" t="s">
        <v>80</v>
      </c>
      <c r="C16" s="31">
        <f t="shared" ref="C16:C29" si="1">SUM(D16:E16)</f>
        <v>1</v>
      </c>
      <c r="D16" s="81"/>
      <c r="E16" s="81">
        <v>1</v>
      </c>
    </row>
    <row r="17" spans="1:5" ht="25.2" customHeight="1" x14ac:dyDescent="0.25">
      <c r="A17" s="84">
        <v>30205</v>
      </c>
      <c r="B17" s="83" t="s">
        <v>139</v>
      </c>
      <c r="C17" s="31">
        <f t="shared" si="1"/>
        <v>0.1</v>
      </c>
      <c r="D17" s="87"/>
      <c r="E17" s="87">
        <v>0.1</v>
      </c>
    </row>
    <row r="18" spans="1:5" ht="25.2" customHeight="1" x14ac:dyDescent="0.25">
      <c r="A18" s="84">
        <v>30206</v>
      </c>
      <c r="B18" s="83" t="s">
        <v>140</v>
      </c>
      <c r="C18" s="31">
        <f t="shared" si="1"/>
        <v>0.57999999999999996</v>
      </c>
      <c r="D18" s="87"/>
      <c r="E18" s="87">
        <v>0.57999999999999996</v>
      </c>
    </row>
    <row r="19" spans="1:5" ht="25.2" customHeight="1" x14ac:dyDescent="0.25">
      <c r="A19" s="84">
        <v>30207</v>
      </c>
      <c r="B19" s="83" t="s">
        <v>141</v>
      </c>
      <c r="C19" s="31">
        <f t="shared" si="1"/>
        <v>0.5</v>
      </c>
      <c r="D19" s="87"/>
      <c r="E19" s="87">
        <v>0.5</v>
      </c>
    </row>
    <row r="20" spans="1:5" ht="25.2" customHeight="1" x14ac:dyDescent="0.25">
      <c r="A20" s="84">
        <v>30216</v>
      </c>
      <c r="B20" s="83" t="s">
        <v>148</v>
      </c>
      <c r="C20" s="31">
        <f t="shared" si="1"/>
        <v>0.14000000000000001</v>
      </c>
      <c r="D20" s="87"/>
      <c r="E20" s="87">
        <v>0.14000000000000001</v>
      </c>
    </row>
    <row r="21" spans="1:5" ht="25.2" customHeight="1" x14ac:dyDescent="0.25">
      <c r="A21" s="84">
        <v>30217</v>
      </c>
      <c r="B21" s="83" t="s">
        <v>142</v>
      </c>
      <c r="C21" s="31">
        <f t="shared" si="1"/>
        <v>0.4</v>
      </c>
      <c r="D21" s="87"/>
      <c r="E21" s="87">
        <v>0.4</v>
      </c>
    </row>
    <row r="22" spans="1:5" ht="25.2" customHeight="1" x14ac:dyDescent="0.25">
      <c r="A22" s="84">
        <v>30218</v>
      </c>
      <c r="B22" s="83" t="s">
        <v>143</v>
      </c>
      <c r="C22" s="31">
        <f t="shared" si="1"/>
        <v>1.5</v>
      </c>
      <c r="D22" s="87"/>
      <c r="E22" s="87">
        <v>1.5</v>
      </c>
    </row>
    <row r="23" spans="1:5" ht="25.2" customHeight="1" x14ac:dyDescent="0.25">
      <c r="A23" s="84">
        <v>30226</v>
      </c>
      <c r="B23" s="83" t="s">
        <v>149</v>
      </c>
      <c r="C23" s="31">
        <f t="shared" si="1"/>
        <v>1.78</v>
      </c>
      <c r="D23" s="87"/>
      <c r="E23" s="87">
        <v>1.78</v>
      </c>
    </row>
    <row r="24" spans="1:5" ht="25.2" customHeight="1" x14ac:dyDescent="0.25">
      <c r="A24" s="84">
        <v>30239</v>
      </c>
      <c r="B24" s="83" t="s">
        <v>144</v>
      </c>
      <c r="C24" s="31">
        <f t="shared" si="1"/>
        <v>2</v>
      </c>
      <c r="D24" s="87"/>
      <c r="E24" s="87">
        <v>2</v>
      </c>
    </row>
    <row r="25" spans="1:5" ht="25.2" customHeight="1" x14ac:dyDescent="0.25">
      <c r="A25" s="85">
        <v>303</v>
      </c>
      <c r="B25" s="86" t="s">
        <v>145</v>
      </c>
      <c r="C25" s="31">
        <f t="shared" si="1"/>
        <v>16.82</v>
      </c>
      <c r="D25" s="88">
        <v>16.82</v>
      </c>
      <c r="E25" s="87"/>
    </row>
    <row r="26" spans="1:5" ht="25.2" customHeight="1" x14ac:dyDescent="0.25">
      <c r="A26" s="53">
        <v>30301</v>
      </c>
      <c r="B26" s="35" t="s">
        <v>146</v>
      </c>
      <c r="C26" s="31">
        <f t="shared" si="1"/>
        <v>12.71</v>
      </c>
      <c r="D26" s="88">
        <v>12.71</v>
      </c>
      <c r="E26" s="87"/>
    </row>
    <row r="27" spans="1:5" ht="25.2" customHeight="1" x14ac:dyDescent="0.25">
      <c r="A27" s="53">
        <v>30302</v>
      </c>
      <c r="B27" s="35" t="s">
        <v>147</v>
      </c>
      <c r="C27" s="31">
        <f t="shared" si="1"/>
        <v>4.1100000000000003</v>
      </c>
      <c r="D27" s="88">
        <v>4.1100000000000003</v>
      </c>
      <c r="E27" s="87"/>
    </row>
    <row r="28" spans="1:5" ht="25.2" customHeight="1" x14ac:dyDescent="0.25">
      <c r="A28" s="36"/>
      <c r="B28" s="33"/>
      <c r="C28" s="31">
        <f t="shared" si="1"/>
        <v>0</v>
      </c>
      <c r="D28" s="87"/>
      <c r="E28" s="87"/>
    </row>
    <row r="29" spans="1:5" ht="25.2" customHeight="1" x14ac:dyDescent="0.25">
      <c r="A29" s="36"/>
      <c r="B29" s="33"/>
      <c r="C29" s="31">
        <f t="shared" si="1"/>
        <v>0</v>
      </c>
      <c r="D29" s="87"/>
      <c r="E29" s="87"/>
    </row>
    <row r="30" spans="1:5" ht="25.2" customHeight="1" x14ac:dyDescent="0.25">
      <c r="A30" s="38"/>
      <c r="B30" s="20" t="s">
        <v>40</v>
      </c>
      <c r="C30" s="4">
        <f>C15+C4+C25</f>
        <v>375.32000000000005</v>
      </c>
      <c r="D30" s="4">
        <f>D25+D4</f>
        <v>367.32000000000005</v>
      </c>
      <c r="E30" s="4">
        <f>E15+E4</f>
        <v>8</v>
      </c>
    </row>
  </sheetData>
  <mergeCells count="2">
    <mergeCell ref="A1:E1"/>
    <mergeCell ref="D2:E2"/>
  </mergeCells>
  <phoneticPr fontId="25"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A10" sqref="A10:C10"/>
    </sheetView>
  </sheetViews>
  <sheetFormatPr defaultColWidth="9" defaultRowHeight="14.4" x14ac:dyDescent="0.25"/>
  <cols>
    <col min="1" max="1" width="30.6640625" customWidth="1"/>
    <col min="2" max="2" width="23.21875" customWidth="1"/>
    <col min="3" max="3" width="25.109375" customWidth="1"/>
  </cols>
  <sheetData>
    <row r="1" spans="1:3" ht="28.2" x14ac:dyDescent="0.25">
      <c r="A1" s="98" t="s">
        <v>81</v>
      </c>
      <c r="B1" s="98"/>
      <c r="C1" s="98"/>
    </row>
    <row r="2" spans="1:3" ht="15" customHeight="1" x14ac:dyDescent="0.25">
      <c r="A2" s="114" t="s">
        <v>1</v>
      </c>
      <c r="B2" s="114"/>
      <c r="C2" s="114"/>
    </row>
    <row r="3" spans="1:3" ht="25.2" customHeight="1" x14ac:dyDescent="0.25">
      <c r="A3" s="15" t="s">
        <v>82</v>
      </c>
      <c r="B3" s="71" t="s">
        <v>125</v>
      </c>
      <c r="C3" s="2" t="s">
        <v>83</v>
      </c>
    </row>
    <row r="4" spans="1:3" ht="25.2" customHeight="1" x14ac:dyDescent="0.25">
      <c r="A4" s="20" t="s">
        <v>84</v>
      </c>
      <c r="B4" s="4">
        <f>SUM(B5:B7)</f>
        <v>2.4</v>
      </c>
      <c r="C4" s="20"/>
    </row>
    <row r="5" spans="1:3" ht="25.2" customHeight="1" x14ac:dyDescent="0.25">
      <c r="A5" s="21" t="s">
        <v>85</v>
      </c>
      <c r="B5" s="15"/>
      <c r="C5" s="15"/>
    </row>
    <row r="6" spans="1:3" ht="25.2" customHeight="1" x14ac:dyDescent="0.25">
      <c r="A6" s="21" t="s">
        <v>86</v>
      </c>
      <c r="B6" s="15">
        <v>0.4</v>
      </c>
      <c r="C6" s="15"/>
    </row>
    <row r="7" spans="1:3" ht="25.2" customHeight="1" x14ac:dyDescent="0.25">
      <c r="A7" s="22" t="s">
        <v>87</v>
      </c>
      <c r="B7" s="4">
        <v>2</v>
      </c>
      <c r="C7" s="20"/>
    </row>
    <row r="8" spans="1:3" ht="25.2" x14ac:dyDescent="0.25">
      <c r="A8" s="23" t="s">
        <v>88</v>
      </c>
      <c r="B8" s="15">
        <v>2</v>
      </c>
      <c r="C8" s="15"/>
    </row>
    <row r="9" spans="1:3" ht="30" customHeight="1" x14ac:dyDescent="0.25">
      <c r="A9" s="24" t="s">
        <v>89</v>
      </c>
      <c r="B9" s="15"/>
      <c r="C9" s="25"/>
    </row>
    <row r="10" spans="1:3" ht="132" customHeight="1" x14ac:dyDescent="0.25">
      <c r="A10" s="132" t="s">
        <v>150</v>
      </c>
      <c r="B10" s="132"/>
      <c r="C10" s="132"/>
    </row>
  </sheetData>
  <mergeCells count="3">
    <mergeCell ref="A1:C1"/>
    <mergeCell ref="A2:C2"/>
    <mergeCell ref="A10:C10"/>
  </mergeCells>
  <phoneticPr fontId="25" type="noConversion"/>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G6" sqref="G6"/>
    </sheetView>
  </sheetViews>
  <sheetFormatPr defaultColWidth="9" defaultRowHeight="14.4" x14ac:dyDescent="0.25"/>
  <cols>
    <col min="1" max="1" width="13.88671875" customWidth="1"/>
    <col min="2" max="2" width="14.21875" customWidth="1"/>
    <col min="4" max="4" width="12.77734375" customWidth="1"/>
    <col min="5" max="5" width="11.33203125" customWidth="1"/>
  </cols>
  <sheetData>
    <row r="1" spans="1:5" ht="54.75" customHeight="1" x14ac:dyDescent="0.25">
      <c r="A1" s="99" t="s">
        <v>90</v>
      </c>
      <c r="B1" s="99"/>
      <c r="C1" s="99"/>
      <c r="D1" s="99"/>
      <c r="E1" s="99"/>
    </row>
    <row r="2" spans="1:5" ht="15" customHeight="1" x14ac:dyDescent="0.25">
      <c r="A2" s="12"/>
      <c r="B2" s="114" t="s">
        <v>1</v>
      </c>
      <c r="C2" s="114"/>
      <c r="D2" s="114"/>
      <c r="E2" s="114"/>
    </row>
    <row r="3" spans="1:5" ht="28.2" customHeight="1" x14ac:dyDescent="0.25">
      <c r="A3" s="14" t="s">
        <v>42</v>
      </c>
      <c r="B3" s="14" t="s">
        <v>43</v>
      </c>
      <c r="C3" s="2" t="s">
        <v>40</v>
      </c>
      <c r="D3" s="15" t="s">
        <v>44</v>
      </c>
      <c r="E3" s="2" t="s">
        <v>45</v>
      </c>
    </row>
    <row r="4" spans="1:5" ht="22.2" customHeight="1" x14ac:dyDescent="0.25">
      <c r="A4" s="16"/>
      <c r="B4" s="16"/>
      <c r="C4" s="4">
        <f>SUM(D4:E4)</f>
        <v>0</v>
      </c>
      <c r="D4" s="17"/>
      <c r="E4" s="17"/>
    </row>
    <row r="5" spans="1:5" ht="22.2" customHeight="1" x14ac:dyDescent="0.25">
      <c r="A5" s="16"/>
      <c r="B5" s="18"/>
      <c r="C5" s="4">
        <f t="shared" ref="C5:C17" si="0">SUM(D5:E5)</f>
        <v>0</v>
      </c>
      <c r="D5" s="19"/>
      <c r="E5" s="19"/>
    </row>
    <row r="6" spans="1:5" ht="22.2" customHeight="1" x14ac:dyDescent="0.25">
      <c r="A6" s="16"/>
      <c r="B6" s="18"/>
      <c r="C6" s="4">
        <f t="shared" si="0"/>
        <v>0</v>
      </c>
      <c r="D6" s="19"/>
      <c r="E6" s="19"/>
    </row>
    <row r="7" spans="1:5" ht="22.2" customHeight="1" x14ac:dyDescent="0.25">
      <c r="A7" s="16"/>
      <c r="B7" s="18"/>
      <c r="C7" s="4">
        <f t="shared" si="0"/>
        <v>0</v>
      </c>
      <c r="D7" s="19"/>
      <c r="E7" s="19"/>
    </row>
    <row r="8" spans="1:5" ht="22.2" customHeight="1" x14ac:dyDescent="0.25">
      <c r="A8" s="16"/>
      <c r="B8" s="18"/>
      <c r="C8" s="4">
        <f t="shared" si="0"/>
        <v>0</v>
      </c>
      <c r="D8" s="19"/>
      <c r="E8" s="19"/>
    </row>
    <row r="9" spans="1:5" ht="22.2" customHeight="1" x14ac:dyDescent="0.25">
      <c r="A9" s="16"/>
      <c r="B9" s="18"/>
      <c r="C9" s="4">
        <f t="shared" si="0"/>
        <v>0</v>
      </c>
      <c r="D9" s="19"/>
      <c r="E9" s="19"/>
    </row>
    <row r="10" spans="1:5" ht="22.2" customHeight="1" x14ac:dyDescent="0.25">
      <c r="A10" s="16"/>
      <c r="B10" s="18"/>
      <c r="C10" s="4">
        <f t="shared" si="0"/>
        <v>0</v>
      </c>
      <c r="D10" s="19"/>
      <c r="E10" s="19"/>
    </row>
    <row r="11" spans="1:5" ht="22.2" customHeight="1" x14ac:dyDescent="0.25">
      <c r="A11" s="16"/>
      <c r="B11" s="18"/>
      <c r="C11" s="4">
        <f t="shared" si="0"/>
        <v>0</v>
      </c>
      <c r="D11" s="19"/>
      <c r="E11" s="19"/>
    </row>
    <row r="12" spans="1:5" ht="22.2" customHeight="1" x14ac:dyDescent="0.25">
      <c r="A12" s="16"/>
      <c r="B12" s="18"/>
      <c r="C12" s="4">
        <f t="shared" si="0"/>
        <v>0</v>
      </c>
      <c r="D12" s="19"/>
      <c r="E12" s="19"/>
    </row>
    <row r="13" spans="1:5" ht="22.2" customHeight="1" x14ac:dyDescent="0.25">
      <c r="A13" s="16"/>
      <c r="B13" s="18"/>
      <c r="C13" s="4">
        <f t="shared" si="0"/>
        <v>0</v>
      </c>
      <c r="D13" s="19"/>
      <c r="E13" s="19"/>
    </row>
    <row r="14" spans="1:5" ht="22.2" customHeight="1" x14ac:dyDescent="0.25">
      <c r="A14" s="16"/>
      <c r="B14" s="18"/>
      <c r="C14" s="4">
        <f t="shared" si="0"/>
        <v>0</v>
      </c>
      <c r="D14" s="19"/>
      <c r="E14" s="19"/>
    </row>
    <row r="15" spans="1:5" ht="22.2" customHeight="1" x14ac:dyDescent="0.25">
      <c r="A15" s="16"/>
      <c r="B15" s="18"/>
      <c r="C15" s="4">
        <f t="shared" si="0"/>
        <v>0</v>
      </c>
      <c r="D15" s="19"/>
      <c r="E15" s="19"/>
    </row>
    <row r="16" spans="1:5" ht="22.2" customHeight="1" x14ac:dyDescent="0.25">
      <c r="A16" s="16"/>
      <c r="B16" s="18"/>
      <c r="C16" s="4">
        <f t="shared" si="0"/>
        <v>0</v>
      </c>
      <c r="D16" s="19"/>
      <c r="E16" s="19"/>
    </row>
    <row r="17" spans="1:5" ht="22.2" customHeight="1" x14ac:dyDescent="0.25">
      <c r="A17" s="16"/>
      <c r="B17" s="18"/>
      <c r="C17" s="4">
        <f t="shared" si="0"/>
        <v>0</v>
      </c>
      <c r="D17" s="19"/>
      <c r="E17" s="19"/>
    </row>
    <row r="18" spans="1:5" ht="22.2" customHeight="1" x14ac:dyDescent="0.25">
      <c r="A18" s="20"/>
      <c r="B18" s="20" t="s">
        <v>40</v>
      </c>
      <c r="C18" s="4">
        <f>SUM(C4:C17)</f>
        <v>0</v>
      </c>
      <c r="D18" s="4">
        <f>SUM(D4:D17)</f>
        <v>0</v>
      </c>
      <c r="E18" s="4">
        <f>SUM(E4:E17)</f>
        <v>0</v>
      </c>
    </row>
  </sheetData>
  <mergeCells count="2">
    <mergeCell ref="A1:E1"/>
    <mergeCell ref="B2:E2"/>
  </mergeCells>
  <phoneticPr fontId="25"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M42" sqref="M42:M43"/>
    </sheetView>
  </sheetViews>
  <sheetFormatPr defaultColWidth="9" defaultRowHeight="14.4" x14ac:dyDescent="0.25"/>
  <cols>
    <col min="1" max="1" width="13.88671875" customWidth="1"/>
    <col min="2" max="2" width="14.6640625" customWidth="1"/>
  </cols>
  <sheetData>
    <row r="1" spans="1:5" ht="28.2" x14ac:dyDescent="0.25">
      <c r="A1" s="98" t="s">
        <v>91</v>
      </c>
      <c r="B1" s="98"/>
      <c r="C1" s="98"/>
      <c r="D1" s="98"/>
      <c r="E1" s="98"/>
    </row>
    <row r="2" spans="1:5" ht="15" customHeight="1" x14ac:dyDescent="0.25">
      <c r="A2" s="12"/>
      <c r="B2" s="114" t="s">
        <v>1</v>
      </c>
      <c r="C2" s="114"/>
      <c r="D2" s="114"/>
      <c r="E2" s="114"/>
    </row>
    <row r="3" spans="1:5" ht="24" x14ac:dyDescent="0.25">
      <c r="A3" s="14" t="s">
        <v>42</v>
      </c>
      <c r="B3" s="14" t="s">
        <v>43</v>
      </c>
      <c r="C3" s="2" t="s">
        <v>40</v>
      </c>
      <c r="D3" s="15" t="s">
        <v>44</v>
      </c>
      <c r="E3" s="2" t="s">
        <v>45</v>
      </c>
    </row>
    <row r="4" spans="1:5" x14ac:dyDescent="0.25">
      <c r="A4" s="16"/>
      <c r="B4" s="16"/>
      <c r="C4" s="4">
        <f>SUM(D4:E4)</f>
        <v>0</v>
      </c>
      <c r="D4" s="17"/>
      <c r="E4" s="17"/>
    </row>
    <row r="5" spans="1:5" x14ac:dyDescent="0.25">
      <c r="A5" s="18"/>
      <c r="B5" s="18"/>
      <c r="C5" s="4">
        <f t="shared" ref="C5:C14" si="0">SUM(D5:E5)</f>
        <v>0</v>
      </c>
      <c r="D5" s="19"/>
      <c r="E5" s="19"/>
    </row>
    <row r="6" spans="1:5" x14ac:dyDescent="0.25">
      <c r="A6" s="18"/>
      <c r="B6" s="18"/>
      <c r="C6" s="4">
        <f t="shared" si="0"/>
        <v>0</v>
      </c>
      <c r="D6" s="19"/>
      <c r="E6" s="19"/>
    </row>
    <row r="7" spans="1:5" x14ac:dyDescent="0.25">
      <c r="A7" s="18"/>
      <c r="B7" s="18"/>
      <c r="C7" s="4">
        <f t="shared" si="0"/>
        <v>0</v>
      </c>
      <c r="D7" s="19"/>
      <c r="E7" s="19"/>
    </row>
    <row r="8" spans="1:5" x14ac:dyDescent="0.25">
      <c r="A8" s="18"/>
      <c r="B8" s="18"/>
      <c r="C8" s="4">
        <f t="shared" si="0"/>
        <v>0</v>
      </c>
      <c r="D8" s="19"/>
      <c r="E8" s="19"/>
    </row>
    <row r="9" spans="1:5" x14ac:dyDescent="0.25">
      <c r="A9" s="18"/>
      <c r="B9" s="18"/>
      <c r="C9" s="4">
        <f t="shared" si="0"/>
        <v>0</v>
      </c>
      <c r="D9" s="19"/>
      <c r="E9" s="19"/>
    </row>
    <row r="10" spans="1:5" x14ac:dyDescent="0.25">
      <c r="A10" s="18"/>
      <c r="B10" s="18"/>
      <c r="C10" s="4">
        <f t="shared" si="0"/>
        <v>0</v>
      </c>
      <c r="D10" s="19"/>
      <c r="E10" s="19"/>
    </row>
    <row r="11" spans="1:5" x14ac:dyDescent="0.25">
      <c r="A11" s="16"/>
      <c r="B11" s="16"/>
      <c r="C11" s="4">
        <f t="shared" si="0"/>
        <v>0</v>
      </c>
      <c r="D11" s="19"/>
      <c r="E11" s="19"/>
    </row>
    <row r="12" spans="1:5" x14ac:dyDescent="0.25">
      <c r="A12" s="16"/>
      <c r="B12" s="16"/>
      <c r="C12" s="4">
        <f t="shared" si="0"/>
        <v>0</v>
      </c>
      <c r="D12" s="17"/>
      <c r="E12" s="17"/>
    </row>
    <row r="13" spans="1:5" x14ac:dyDescent="0.25">
      <c r="A13" s="16"/>
      <c r="B13" s="16"/>
      <c r="C13" s="4">
        <f t="shared" si="0"/>
        <v>0</v>
      </c>
      <c r="D13" s="17"/>
      <c r="E13" s="17"/>
    </row>
    <row r="14" spans="1:5" x14ac:dyDescent="0.25">
      <c r="A14" s="16"/>
      <c r="B14" s="16"/>
      <c r="C14" s="4">
        <f t="shared" si="0"/>
        <v>0</v>
      </c>
      <c r="D14" s="17"/>
      <c r="E14" s="17"/>
    </row>
    <row r="15" spans="1:5" x14ac:dyDescent="0.25">
      <c r="A15" s="20"/>
      <c r="B15" s="20" t="s">
        <v>40</v>
      </c>
      <c r="C15" s="4">
        <f>SUM(C4:C14)</f>
        <v>0</v>
      </c>
      <c r="D15" s="4">
        <f>SUM(D4:D14)</f>
        <v>0</v>
      </c>
      <c r="E15" s="4">
        <f>SUM(E4:E14)</f>
        <v>0</v>
      </c>
    </row>
  </sheetData>
  <mergeCells count="2">
    <mergeCell ref="A1:E1"/>
    <mergeCell ref="B2:E2"/>
  </mergeCells>
  <phoneticPr fontId="25"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一、收支总表</vt:lpstr>
      <vt:lpstr>二、收入总表</vt:lpstr>
      <vt:lpstr>三、支出总表</vt:lpstr>
      <vt:lpstr>四、财政拨款收支总表</vt:lpstr>
      <vt:lpstr>五、一般公共预算支出表</vt:lpstr>
      <vt:lpstr>六、一般公共预算基本支出表</vt:lpstr>
      <vt:lpstr>七、一般公共预算“三公”经费支出表</vt:lpstr>
      <vt:lpstr>八、政府性基金预算支出表</vt:lpstr>
      <vt:lpstr>九、国有资本经营预算支出表</vt:lpstr>
      <vt:lpstr>十、项目支出表</vt:lpstr>
      <vt:lpstr>十一、项目支出绩效目标表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dc:creator>
  <cp:lastModifiedBy>Administrator</cp:lastModifiedBy>
  <cp:lastPrinted>2025-04-25T00:55:47Z</cp:lastPrinted>
  <dcterms:created xsi:type="dcterms:W3CDTF">2022-04-19T08:17:00Z</dcterms:created>
  <dcterms:modified xsi:type="dcterms:W3CDTF">2025-04-25T00:55:56Z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