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67" activeTab="5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44525"/>
</workbook>
</file>

<file path=xl/sharedStrings.xml><?xml version="1.0" encoding="utf-8"?>
<sst xmlns="http://schemas.openxmlformats.org/spreadsheetml/2006/main" count="252" uniqueCount="157">
  <si>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</si>
  <si>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</si>
  <si>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</si>
  <si>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</si>
  <si>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</si>
  <si>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</si>
  <si>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</si>
  <si>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</si>
  <si>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</si>
  <si>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五、教育支出</t>
  </si>
  <si>
    <t>一般公共预算拨款收入</t>
  </si>
  <si>
    <t>八、社会保障和就业支出</t>
  </si>
  <si>
    <t>政府性基金预算拨款收入</t>
  </si>
  <si>
    <t>十、卫生健康支出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</si>
  <si>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</si>
  <si>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</si>
  <si>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</si>
  <si>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</si>
  <si>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</si>
  <si>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</si>
  <si>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</si>
  <si>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</si>
  <si>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</si>
  <si>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</si>
  <si>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</si>
  <si>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</si>
  <si>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</si>
  <si>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</si>
  <si>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</si>
  <si>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</si>
  <si>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</si>
  <si>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</si>
  <si>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</si>
  <si>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</si>
  <si>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</si>
  <si>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</si>
  <si>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</si>
  <si>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</si>
  <si>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</si>
  <si>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</si>
  <si>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</si>
  <si>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</si>
  <si>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</si>
  <si>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</si>
  <si>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</si>
  <si>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吉林省广播电视大学长白管理站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</si>
  <si>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</si>
  <si>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</si>
  <si>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</si>
  <si>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</si>
  <si>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</si>
  <si>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</si>
  <si>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</si>
  <si>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</si>
  <si>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</si>
  <si>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普通教育</t>
  </si>
  <si>
    <t>学前教育</t>
  </si>
  <si>
    <t>小学教育</t>
  </si>
  <si>
    <t>初中教育</t>
  </si>
  <si>
    <t>高中教育</t>
  </si>
  <si>
    <t>职业教育</t>
  </si>
  <si>
    <t>中等职业教育</t>
  </si>
  <si>
    <t>进修及培训</t>
  </si>
  <si>
    <t>教师进修</t>
  </si>
  <si>
    <t>其他教育支出</t>
  </si>
  <si>
    <t>行政事业单位养老支出</t>
  </si>
  <si>
    <t>机关事业单位基本养老保险缴费支出</t>
  </si>
  <si>
    <t>机关事业单位职业年金缴费支出</t>
  </si>
  <si>
    <t>行政事业单位医疗</t>
  </si>
  <si>
    <t>行政单位医疗</t>
  </si>
  <si>
    <t>事业单位医疗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</si>
  <si>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</si>
  <si>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</si>
  <si>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</si>
  <si>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</si>
  <si>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</si>
  <si>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</si>
  <si>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</si>
  <si>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</si>
  <si>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</si>
  <si>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</si>
  <si>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</si>
  <si>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</si>
  <si>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</si>
  <si>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</si>
  <si>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</si>
  <si>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</si>
  <si>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</si>
  <si>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</si>
  <si>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</si>
  <si>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</si>
  <si>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</si>
  <si>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</si>
  <si>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</si>
  <si>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</si>
  <si>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</si>
  <si>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</si>
  <si>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</si>
  <si>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</si>
  <si>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</si>
  <si>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</si>
  <si>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</si>
  <si>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</si>
  <si>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</si>
  <si>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</si>
  <si>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其他工资福利支出</t>
  </si>
  <si>
    <t>二、商品和服务支出</t>
  </si>
  <si>
    <t>办公费</t>
  </si>
  <si>
    <t>三、对个人和家庭的补助支出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</si>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</sst>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134"/>
    </font>
    <font>
      <sz val="16"/>
      <color theme="1"/>
      <name val="Times New Roman"/>
      <charset val="134"/>
    </font>
    <font>
      <sz val="9"/>
      <color theme="1"/>
      <name val="Times New Roman"/>
      <charset val="134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color indexed="8"/>
      <name val="宋体"/>
      <charset val="134"/>
    </font>
    <font>
      <b/>
      <sz val="10"/>
      <color theme="1"/>
      <name val="Times New Roman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1" fillId="2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3" fillId="20" borderId="15" applyNumberFormat="0" applyAlignment="0" applyProtection="0">
      <alignment vertical="center"/>
    </xf>
    <xf numFmtId="0" fontId="38" fillId="20" borderId="14" applyNumberFormat="0" applyAlignment="0" applyProtection="0">
      <alignment vertical="center"/>
    </xf>
    <xf numFmtId="0" fontId="44" fillId="28" borderId="16" applyNumberForma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4" borderId="1" xfId="0" applyNumberFormat="1" applyFont="1" applyFill="1" applyBorder="1" applyAlignment="1">
      <alignment horizontal="center" vertical="center" wrapText="1"/>
    </xf>
    <xf numFmtId="43" fontId="20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43" fontId="21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3" fontId="20" fillId="4" borderId="1" xfId="0" applyNumberFormat="1" applyFont="1" applyFill="1" applyBorder="1" applyAlignment="1">
      <alignment horizontal="right" vertical="center" wrapText="1"/>
    </xf>
    <xf numFmtId="43" fontId="20" fillId="0" borderId="1" xfId="0" applyNumberFormat="1" applyFont="1" applyBorder="1" applyAlignment="1">
      <alignment horizontal="right" vertical="top" wrapText="1"/>
    </xf>
    <xf numFmtId="0" fontId="22" fillId="5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center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3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left" vertical="center" wrapText="1"/>
    </xf>
    <xf numFmtId="0" fontId="26" fillId="6" borderId="1" xfId="0" applyFont="1" applyFill="1" applyBorder="1" applyAlignment="1">
      <alignment horizontal="center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19" fillId="0" borderId="1" xfId="0" applyFont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L11" sqref="L11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07"/>
      <c r="B2" s="107"/>
      <c r="C2" s="107"/>
      <c r="D2" s="107"/>
      <c r="E2" s="107"/>
      <c r="F2" s="107"/>
      <c r="G2" s="107" t="s">
        <v>1</v>
      </c>
      <c r="H2" s="107"/>
    </row>
    <row r="3" ht="28.9" customHeight="1" spans="1:8">
      <c r="A3" s="73" t="s">
        <v>2</v>
      </c>
      <c r="B3" s="73"/>
      <c r="C3" s="73"/>
      <c r="D3" s="73"/>
      <c r="E3" s="43" t="s">
        <v>3</v>
      </c>
      <c r="F3" s="43"/>
      <c r="G3" s="43"/>
      <c r="H3" s="43"/>
    </row>
    <row r="4" ht="37.5" customHeight="1" spans="1:8">
      <c r="A4" s="73" t="s">
        <v>4</v>
      </c>
      <c r="B4" s="43" t="s">
        <v>5</v>
      </c>
      <c r="C4" s="43" t="s">
        <v>6</v>
      </c>
      <c r="D4" s="43" t="s">
        <v>7</v>
      </c>
      <c r="E4" s="73" t="s">
        <v>4</v>
      </c>
      <c r="F4" s="43" t="s">
        <v>5</v>
      </c>
      <c r="G4" s="108" t="s">
        <v>6</v>
      </c>
      <c r="H4" s="43" t="s">
        <v>7</v>
      </c>
    </row>
    <row r="5" ht="25.5" customHeight="1" spans="1:8">
      <c r="A5" s="43" t="s">
        <v>8</v>
      </c>
      <c r="B5" s="46">
        <f>SUM(C5:D5)</f>
        <v>42.55</v>
      </c>
      <c r="C5" s="78">
        <v>42.55</v>
      </c>
      <c r="D5" s="78">
        <f>SUM(D6:D8)</f>
        <v>0</v>
      </c>
      <c r="E5" s="77" t="s">
        <v>9</v>
      </c>
      <c r="F5" s="46">
        <f>SUM(G5:H5)</f>
        <v>35.46</v>
      </c>
      <c r="G5" s="78">
        <v>35.46</v>
      </c>
      <c r="H5" s="78"/>
    </row>
    <row r="6" ht="25.5" customHeight="1" spans="1:8">
      <c r="A6" s="43" t="s">
        <v>10</v>
      </c>
      <c r="B6" s="46">
        <f t="shared" ref="B6:B19" si="0">SUM(C6:D6)</f>
        <v>42.55</v>
      </c>
      <c r="C6" s="78">
        <v>42.55</v>
      </c>
      <c r="D6" s="78"/>
      <c r="E6" s="70" t="s">
        <v>11</v>
      </c>
      <c r="F6" s="46">
        <f t="shared" ref="F6:F15" si="1">SUM(G6:H6)</f>
        <v>5.07</v>
      </c>
      <c r="G6" s="78">
        <v>5.07</v>
      </c>
      <c r="H6" s="78"/>
    </row>
    <row r="7" ht="37.5" customHeight="1" spans="1:8">
      <c r="A7" s="43" t="s">
        <v>12</v>
      </c>
      <c r="B7" s="46">
        <f t="shared" si="0"/>
        <v>0</v>
      </c>
      <c r="C7" s="78"/>
      <c r="D7" s="78"/>
      <c r="E7" s="69" t="s">
        <v>13</v>
      </c>
      <c r="F7" s="46">
        <f t="shared" si="1"/>
        <v>2.02</v>
      </c>
      <c r="G7" s="78">
        <v>2.02</v>
      </c>
      <c r="H7" s="78"/>
    </row>
    <row r="8" ht="37.5" customHeight="1" spans="1:8">
      <c r="A8" s="43" t="s">
        <v>14</v>
      </c>
      <c r="B8" s="46">
        <f t="shared" si="0"/>
        <v>0</v>
      </c>
      <c r="C8" s="78"/>
      <c r="D8" s="78"/>
      <c r="E8" s="43" t="s">
        <v>15</v>
      </c>
      <c r="F8" s="46">
        <f t="shared" si="1"/>
        <v>0</v>
      </c>
      <c r="G8" s="78"/>
      <c r="H8" s="78"/>
    </row>
    <row r="9" ht="37.5" customHeight="1" spans="1:8">
      <c r="A9" s="91" t="s">
        <v>16</v>
      </c>
      <c r="B9" s="46">
        <f t="shared" si="0"/>
        <v>0</v>
      </c>
      <c r="C9" s="78"/>
      <c r="D9" s="78"/>
      <c r="E9" s="91"/>
      <c r="F9" s="46">
        <f t="shared" si="1"/>
        <v>0</v>
      </c>
      <c r="G9" s="78"/>
      <c r="H9" s="78"/>
    </row>
    <row r="10" ht="25.5" customHeight="1" spans="1:8">
      <c r="A10" s="91" t="s">
        <v>17</v>
      </c>
      <c r="B10" s="46">
        <f t="shared" si="0"/>
        <v>0</v>
      </c>
      <c r="C10" s="78">
        <f>SUM(C11:C15)</f>
        <v>0</v>
      </c>
      <c r="D10" s="78">
        <f>SUM(D11:D15)</f>
        <v>0</v>
      </c>
      <c r="E10" s="91"/>
      <c r="F10" s="46">
        <f t="shared" si="1"/>
        <v>0</v>
      </c>
      <c r="G10" s="78"/>
      <c r="H10" s="78"/>
    </row>
    <row r="11" ht="27" customHeight="1" spans="1:8">
      <c r="A11" s="43" t="s">
        <v>18</v>
      </c>
      <c r="B11" s="46">
        <f t="shared" si="0"/>
        <v>0</v>
      </c>
      <c r="C11" s="78"/>
      <c r="D11" s="78"/>
      <c r="E11" s="43"/>
      <c r="F11" s="46">
        <f t="shared" si="1"/>
        <v>0</v>
      </c>
      <c r="G11" s="78"/>
      <c r="H11" s="78"/>
    </row>
    <row r="12" ht="25.5" customHeight="1" spans="1:8">
      <c r="A12" s="43" t="s">
        <v>19</v>
      </c>
      <c r="B12" s="46">
        <f t="shared" si="0"/>
        <v>0</v>
      </c>
      <c r="C12" s="78"/>
      <c r="D12" s="78"/>
      <c r="E12" s="43"/>
      <c r="F12" s="46">
        <f t="shared" si="1"/>
        <v>0</v>
      </c>
      <c r="G12" s="78"/>
      <c r="H12" s="78"/>
    </row>
    <row r="13" ht="25.5" customHeight="1" spans="1:8">
      <c r="A13" s="43" t="s">
        <v>20</v>
      </c>
      <c r="B13" s="46">
        <f t="shared" si="0"/>
        <v>0</v>
      </c>
      <c r="C13" s="78"/>
      <c r="D13" s="78"/>
      <c r="E13" s="43"/>
      <c r="F13" s="46">
        <f t="shared" si="1"/>
        <v>0</v>
      </c>
      <c r="G13" s="78"/>
      <c r="H13" s="78"/>
    </row>
    <row r="14" ht="25.5" customHeight="1" spans="1:8">
      <c r="A14" s="43" t="s">
        <v>21</v>
      </c>
      <c r="B14" s="46">
        <f t="shared" si="0"/>
        <v>0</v>
      </c>
      <c r="C14" s="78"/>
      <c r="D14" s="78"/>
      <c r="E14" s="43"/>
      <c r="F14" s="46">
        <f t="shared" si="1"/>
        <v>0</v>
      </c>
      <c r="G14" s="78"/>
      <c r="H14" s="78"/>
    </row>
    <row r="15" ht="19.9" customHeight="1" spans="1:8">
      <c r="A15" s="43" t="s">
        <v>22</v>
      </c>
      <c r="B15" s="46">
        <f t="shared" si="0"/>
        <v>0</v>
      </c>
      <c r="C15" s="109"/>
      <c r="D15" s="109"/>
      <c r="E15" s="43"/>
      <c r="F15" s="46">
        <f t="shared" si="1"/>
        <v>0</v>
      </c>
      <c r="G15" s="109"/>
      <c r="H15" s="109"/>
    </row>
    <row r="16" ht="25.5" customHeight="1" spans="1:8">
      <c r="A16" s="110" t="s">
        <v>23</v>
      </c>
      <c r="B16" s="46">
        <f t="shared" si="0"/>
        <v>42.55</v>
      </c>
      <c r="C16" s="46">
        <f>C5+C9+C10</f>
        <v>42.55</v>
      </c>
      <c r="D16" s="46">
        <f>D5+D9+D10</f>
        <v>0</v>
      </c>
      <c r="E16" s="110" t="s">
        <v>24</v>
      </c>
      <c r="F16" s="46">
        <f>SUM(F5:F15)</f>
        <v>42.55</v>
      </c>
      <c r="G16" s="46">
        <f>SUM(G5:G15)</f>
        <v>42.55</v>
      </c>
      <c r="H16" s="46">
        <f>SUM(H5:H15)</f>
        <v>0</v>
      </c>
    </row>
    <row r="17" ht="25.5" customHeight="1" spans="1:8">
      <c r="A17" s="43" t="s">
        <v>25</v>
      </c>
      <c r="B17" s="46">
        <f t="shared" si="0"/>
        <v>0</v>
      </c>
      <c r="C17" s="78"/>
      <c r="D17" s="78"/>
      <c r="E17" s="43" t="s">
        <v>26</v>
      </c>
      <c r="F17" s="46">
        <f>SUM(G17:H17)</f>
        <v>0</v>
      </c>
      <c r="G17" s="78"/>
      <c r="H17" s="78"/>
    </row>
    <row r="18" ht="25.5" customHeight="1" spans="1:8">
      <c r="A18" s="43" t="s">
        <v>27</v>
      </c>
      <c r="B18" s="46">
        <f t="shared" si="0"/>
        <v>0</v>
      </c>
      <c r="C18" s="78"/>
      <c r="D18" s="78"/>
      <c r="E18" s="43"/>
      <c r="F18" s="46">
        <f>SUM(G18:H18)</f>
        <v>0</v>
      </c>
      <c r="G18" s="78"/>
      <c r="H18" s="78"/>
    </row>
    <row r="19" ht="33" customHeight="1" spans="1:8">
      <c r="A19" s="110" t="s">
        <v>28</v>
      </c>
      <c r="B19" s="46">
        <f t="shared" si="0"/>
        <v>42.55</v>
      </c>
      <c r="C19" s="46">
        <f>SUM(C16:C18)</f>
        <v>42.55</v>
      </c>
      <c r="D19" s="46">
        <f>SUM(D16:D18)</f>
        <v>0</v>
      </c>
      <c r="E19" s="110" t="s">
        <v>29</v>
      </c>
      <c r="F19" s="46">
        <f>SUM(F16:F18)</f>
        <v>42.55</v>
      </c>
      <c r="G19" s="46">
        <f>SUM(G16:G18)</f>
        <v>42.55</v>
      </c>
      <c r="H19" s="4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A1" sqref="A1:I2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123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124</v>
      </c>
      <c r="B4" s="13" t="s">
        <v>125</v>
      </c>
      <c r="C4" s="13"/>
      <c r="D4" s="12" t="s">
        <v>126</v>
      </c>
      <c r="E4" s="12" t="s">
        <v>46</v>
      </c>
      <c r="F4" s="13" t="s">
        <v>127</v>
      </c>
      <c r="G4" s="13"/>
      <c r="H4" s="13"/>
      <c r="I4" s="12" t="s">
        <v>113</v>
      </c>
    </row>
    <row r="5" ht="46.15" customHeight="1" spans="1:9">
      <c r="A5" s="14"/>
      <c r="B5" s="13" t="s">
        <v>128</v>
      </c>
      <c r="C5" s="13" t="s">
        <v>129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2.5" customHeight="1" spans="1:9">
      <c r="A6" s="15"/>
      <c r="B6" s="15"/>
      <c r="C6" s="15"/>
      <c r="D6" s="15"/>
      <c r="E6" s="16">
        <f>SUM(F6:H6)</f>
        <v>0</v>
      </c>
      <c r="F6" s="15"/>
      <c r="G6" s="15"/>
      <c r="H6" s="15"/>
      <c r="I6" s="21"/>
    </row>
    <row r="7" ht="22.5" customHeight="1" spans="1:9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21"/>
    </row>
    <row r="8" ht="22.5" customHeight="1" spans="1:9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21"/>
    </row>
    <row r="9" ht="22.5" customHeight="1" spans="1:9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21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21"/>
      <c r="J10" s="22"/>
    </row>
    <row r="11" ht="22.5" customHeight="1" spans="1:9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21"/>
    </row>
    <row r="12" ht="22.5" customHeight="1" spans="1:9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23"/>
    </row>
    <row r="13" ht="22.5" customHeight="1" spans="1:9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23"/>
    </row>
    <row r="14" ht="22.5" customHeight="1" spans="1:9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23"/>
    </row>
    <row r="15" ht="22.5" customHeight="1" spans="1:9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23"/>
    </row>
    <row r="16" ht="22.5" customHeight="1" spans="1:9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23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23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23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23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23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23"/>
    </row>
    <row r="22" ht="22.5" customHeight="1" spans="1:9">
      <c r="A22" s="17"/>
      <c r="B22" s="18"/>
      <c r="C22" s="19"/>
      <c r="D22" s="17" t="s">
        <v>46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4"/>
    </row>
    <row r="23" ht="25.5" spans="1:9">
      <c r="A23" s="10" t="s">
        <v>130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0" t="s">
        <v>131</v>
      </c>
      <c r="B24" s="20"/>
      <c r="C24" s="20"/>
      <c r="D24" s="20"/>
      <c r="E24" s="20"/>
      <c r="F24" s="20"/>
      <c r="G24" s="20"/>
      <c r="H24" s="20"/>
      <c r="I24" s="20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132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125</v>
      </c>
      <c r="B3" s="4"/>
      <c r="C3" s="4"/>
      <c r="D3" s="4"/>
      <c r="E3" s="4"/>
    </row>
    <row r="4" ht="30" customHeight="1" spans="1:5">
      <c r="A4" s="4" t="s">
        <v>133</v>
      </c>
      <c r="B4" s="4"/>
      <c r="C4" s="4"/>
      <c r="D4" s="5" t="s">
        <v>128</v>
      </c>
      <c r="E4" s="5"/>
    </row>
    <row r="5" ht="30" customHeight="1" spans="1:5">
      <c r="A5" s="4" t="s">
        <v>134</v>
      </c>
      <c r="B5" s="4" t="s">
        <v>135</v>
      </c>
      <c r="C5" s="4"/>
      <c r="D5" s="4"/>
      <c r="E5" s="4"/>
    </row>
    <row r="6" ht="30" customHeight="1" spans="1:5">
      <c r="A6" s="4"/>
      <c r="B6" s="4" t="s">
        <v>136</v>
      </c>
      <c r="C6" s="4"/>
      <c r="D6" s="6"/>
      <c r="E6" s="6"/>
    </row>
    <row r="7" ht="30" customHeight="1" spans="1:5">
      <c r="A7" s="4"/>
      <c r="B7" s="4" t="s">
        <v>137</v>
      </c>
      <c r="C7" s="4"/>
      <c r="D7" s="6"/>
      <c r="E7" s="6"/>
    </row>
    <row r="8" ht="30" customHeight="1" spans="1:5">
      <c r="A8" s="7" t="s">
        <v>138</v>
      </c>
      <c r="B8" s="4" t="s">
        <v>139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140</v>
      </c>
      <c r="B10" s="4" t="s">
        <v>141</v>
      </c>
      <c r="C10" s="4" t="s">
        <v>142</v>
      </c>
      <c r="D10" s="4" t="s">
        <v>143</v>
      </c>
      <c r="E10" s="4" t="s">
        <v>144</v>
      </c>
    </row>
    <row r="11" ht="30" customHeight="1" spans="1:5">
      <c r="A11" s="4"/>
      <c r="B11" s="4" t="s">
        <v>145</v>
      </c>
      <c r="C11" s="4" t="s">
        <v>146</v>
      </c>
      <c r="D11" s="4"/>
      <c r="E11" s="4"/>
    </row>
    <row r="12" ht="30" customHeight="1" spans="1:5">
      <c r="A12" s="4"/>
      <c r="B12" s="4"/>
      <c r="C12" s="4" t="s">
        <v>147</v>
      </c>
      <c r="D12" s="4"/>
      <c r="E12" s="4"/>
    </row>
    <row r="13" ht="30" customHeight="1" spans="1:5">
      <c r="A13" s="4"/>
      <c r="B13" s="4"/>
      <c r="C13" s="4" t="s">
        <v>148</v>
      </c>
      <c r="D13" s="4"/>
      <c r="E13" s="4"/>
    </row>
    <row r="14" ht="30" customHeight="1" spans="1:5">
      <c r="A14" s="4"/>
      <c r="B14" s="4"/>
      <c r="C14" s="4" t="s">
        <v>149</v>
      </c>
      <c r="D14" s="4"/>
      <c r="E14" s="4"/>
    </row>
    <row r="15" ht="30" customHeight="1" spans="1:5">
      <c r="A15" s="4"/>
      <c r="B15" s="4" t="s">
        <v>150</v>
      </c>
      <c r="C15" s="4" t="s">
        <v>151</v>
      </c>
      <c r="D15" s="4"/>
      <c r="E15" s="4"/>
    </row>
    <row r="16" ht="30" customHeight="1" spans="1:5">
      <c r="A16" s="4"/>
      <c r="B16" s="4"/>
      <c r="C16" s="4" t="s">
        <v>152</v>
      </c>
      <c r="D16" s="4"/>
      <c r="E16" s="4"/>
    </row>
    <row r="17" ht="30" customHeight="1" spans="1:5">
      <c r="A17" s="4"/>
      <c r="B17" s="4"/>
      <c r="C17" s="4" t="s">
        <v>153</v>
      </c>
      <c r="D17" s="4"/>
      <c r="E17" s="4"/>
    </row>
    <row r="18" ht="30" customHeight="1" spans="1:5">
      <c r="A18" s="4"/>
      <c r="B18" s="4"/>
      <c r="C18" s="4" t="s">
        <v>154</v>
      </c>
      <c r="D18" s="4"/>
      <c r="E18" s="4"/>
    </row>
    <row r="19" ht="30" customHeight="1" spans="1:5">
      <c r="A19" s="4"/>
      <c r="B19" s="4"/>
      <c r="C19" s="4" t="s">
        <v>155</v>
      </c>
      <c r="D19" s="4"/>
      <c r="E19" s="9"/>
    </row>
    <row r="20" ht="25.5" spans="1:5">
      <c r="A20" s="10" t="s">
        <v>156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D7" sqref="D7"/>
    </sheetView>
  </sheetViews>
  <sheetFormatPr defaultColWidth="9" defaultRowHeight="13.5"/>
  <cols>
    <col min="1" max="1" width="19.125" customWidth="1"/>
  </cols>
  <sheetData>
    <row r="1" ht="27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97"/>
      <c r="N2" s="85"/>
      <c r="O2" s="98"/>
      <c r="P2" s="26" t="s">
        <v>1</v>
      </c>
      <c r="Q2" s="26"/>
      <c r="R2" s="26"/>
      <c r="S2" s="26"/>
    </row>
    <row r="3" ht="15" customHeight="1" spans="1:19">
      <c r="A3" s="27" t="s">
        <v>31</v>
      </c>
      <c r="B3" s="27" t="s">
        <v>32</v>
      </c>
      <c r="C3" s="27" t="s">
        <v>33</v>
      </c>
      <c r="D3" s="27"/>
      <c r="E3" s="27"/>
      <c r="F3" s="27"/>
      <c r="G3" s="27"/>
      <c r="H3" s="27"/>
      <c r="I3" s="27"/>
      <c r="J3" s="27"/>
      <c r="K3" s="27"/>
      <c r="L3" s="27"/>
      <c r="M3" s="99" t="s">
        <v>34</v>
      </c>
      <c r="N3" s="99"/>
      <c r="O3" s="99"/>
      <c r="P3" s="99"/>
      <c r="Q3" s="99"/>
      <c r="R3" s="99"/>
      <c r="S3" s="99"/>
    </row>
    <row r="4" ht="15" customHeight="1" spans="1:19">
      <c r="A4" s="27"/>
      <c r="B4" s="27"/>
      <c r="C4" s="91" t="s">
        <v>5</v>
      </c>
      <c r="D4" s="92" t="s">
        <v>35</v>
      </c>
      <c r="E4" s="92" t="s">
        <v>36</v>
      </c>
      <c r="F4" s="92" t="s">
        <v>37</v>
      </c>
      <c r="G4" s="92" t="s">
        <v>38</v>
      </c>
      <c r="H4" s="91" t="s">
        <v>18</v>
      </c>
      <c r="I4" s="100" t="s">
        <v>19</v>
      </c>
      <c r="J4" s="92" t="s">
        <v>20</v>
      </c>
      <c r="K4" s="92" t="s">
        <v>21</v>
      </c>
      <c r="L4" s="100" t="s">
        <v>22</v>
      </c>
      <c r="M4" s="100" t="s">
        <v>5</v>
      </c>
      <c r="N4" s="91" t="s">
        <v>39</v>
      </c>
      <c r="O4" s="91" t="s">
        <v>40</v>
      </c>
      <c r="P4" s="91" t="s">
        <v>41</v>
      </c>
      <c r="Q4" s="91" t="s">
        <v>42</v>
      </c>
      <c r="R4" s="91" t="s">
        <v>43</v>
      </c>
      <c r="S4" s="104" t="s">
        <v>44</v>
      </c>
    </row>
    <row r="5" ht="15" customHeight="1" spans="1:19">
      <c r="A5" s="27"/>
      <c r="B5" s="27"/>
      <c r="C5" s="91"/>
      <c r="D5" s="93"/>
      <c r="E5" s="93"/>
      <c r="F5" s="93"/>
      <c r="G5" s="93"/>
      <c r="H5" s="91"/>
      <c r="I5" s="101"/>
      <c r="J5" s="93"/>
      <c r="K5" s="93"/>
      <c r="L5" s="101"/>
      <c r="M5" s="101"/>
      <c r="N5" s="91"/>
      <c r="O5" s="91"/>
      <c r="P5" s="91"/>
      <c r="Q5" s="91"/>
      <c r="R5" s="91"/>
      <c r="S5" s="105"/>
    </row>
    <row r="6" ht="15" customHeight="1" spans="1:19">
      <c r="A6" s="27"/>
      <c r="B6" s="27"/>
      <c r="C6" s="91"/>
      <c r="D6" s="94"/>
      <c r="E6" s="94"/>
      <c r="F6" s="94"/>
      <c r="G6" s="94"/>
      <c r="H6" s="91"/>
      <c r="I6" s="102"/>
      <c r="J6" s="94"/>
      <c r="K6" s="94"/>
      <c r="L6" s="102"/>
      <c r="M6" s="102"/>
      <c r="N6" s="91"/>
      <c r="O6" s="91"/>
      <c r="P6" s="91"/>
      <c r="Q6" s="91"/>
      <c r="R6" s="91"/>
      <c r="S6" s="106"/>
    </row>
    <row r="7" ht="15" customHeight="1" spans="1:19">
      <c r="A7" s="74" t="s">
        <v>45</v>
      </c>
      <c r="B7" s="16">
        <f>C7+M7</f>
        <v>42.55</v>
      </c>
      <c r="C7" s="16">
        <f>SUM(D7:L7)</f>
        <v>42.55</v>
      </c>
      <c r="D7" s="95">
        <v>42.55</v>
      </c>
      <c r="E7" s="95"/>
      <c r="F7" s="95"/>
      <c r="G7" s="95"/>
      <c r="H7" s="95"/>
      <c r="I7" s="95"/>
      <c r="J7" s="95"/>
      <c r="K7" s="95"/>
      <c r="L7" s="95"/>
      <c r="M7" s="16">
        <f>SUM(N7:S7)</f>
        <v>0</v>
      </c>
      <c r="N7" s="95"/>
      <c r="O7" s="95"/>
      <c r="P7" s="95"/>
      <c r="Q7" s="95"/>
      <c r="R7" s="95"/>
      <c r="S7" s="95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96" t="s">
        <v>46</v>
      </c>
      <c r="B20" s="16">
        <f t="shared" si="0"/>
        <v>42.55</v>
      </c>
      <c r="C20" s="16">
        <f t="shared" si="1"/>
        <v>42.55</v>
      </c>
      <c r="D20" s="16">
        <f>SUM(D7:D19)</f>
        <v>42.55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3">
        <f t="shared" ref="N20:S20" si="4">SUM(N7:N19)</f>
        <v>0</v>
      </c>
      <c r="O20" s="103">
        <f t="shared" si="4"/>
        <v>0</v>
      </c>
      <c r="P20" s="103">
        <f t="shared" si="4"/>
        <v>0</v>
      </c>
      <c r="Q20" s="103">
        <f t="shared" si="4"/>
        <v>0</v>
      </c>
      <c r="R20" s="103">
        <f t="shared" si="4"/>
        <v>0</v>
      </c>
      <c r="S20" s="103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D20" sqref="D20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3" t="s">
        <v>47</v>
      </c>
      <c r="B1" s="84"/>
      <c r="C1" s="84"/>
      <c r="D1" s="84"/>
      <c r="E1" s="84"/>
      <c r="F1" s="84"/>
      <c r="G1" s="84"/>
      <c r="H1" s="84"/>
    </row>
    <row r="2" ht="15" customHeight="1" spans="1:8">
      <c r="A2" s="85"/>
      <c r="B2" s="85"/>
      <c r="C2" s="85"/>
      <c r="D2" s="85"/>
      <c r="E2" s="85"/>
      <c r="F2" s="26"/>
      <c r="G2" s="26" t="s">
        <v>1</v>
      </c>
      <c r="H2" s="26"/>
    </row>
    <row r="3" ht="15" customHeight="1" spans="1:8">
      <c r="A3" s="86" t="s">
        <v>48</v>
      </c>
      <c r="B3" s="86" t="s">
        <v>49</v>
      </c>
      <c r="C3" s="27" t="s">
        <v>5</v>
      </c>
      <c r="D3" s="86" t="s">
        <v>50</v>
      </c>
      <c r="E3" s="27" t="s">
        <v>51</v>
      </c>
      <c r="F3" s="12" t="s">
        <v>52</v>
      </c>
      <c r="G3" s="27" t="s">
        <v>53</v>
      </c>
      <c r="H3" s="27" t="s">
        <v>54</v>
      </c>
    </row>
    <row r="4" spans="1:8">
      <c r="A4" s="87"/>
      <c r="B4" s="87"/>
      <c r="C4" s="28"/>
      <c r="D4" s="87"/>
      <c r="E4" s="28"/>
      <c r="F4" s="88"/>
      <c r="G4" s="28"/>
      <c r="H4" s="28"/>
    </row>
    <row r="5" spans="1:8">
      <c r="A5" s="87"/>
      <c r="B5" s="87"/>
      <c r="C5" s="28"/>
      <c r="D5" s="87"/>
      <c r="E5" s="28"/>
      <c r="F5" s="88"/>
      <c r="G5" s="28"/>
      <c r="H5" s="28"/>
    </row>
    <row r="6" spans="1:8">
      <c r="A6" s="89"/>
      <c r="B6" s="89"/>
      <c r="C6" s="28"/>
      <c r="D6" s="89"/>
      <c r="E6" s="28"/>
      <c r="F6" s="14"/>
      <c r="G6" s="28"/>
      <c r="H6" s="28"/>
    </row>
    <row r="7" ht="25.5" customHeight="1" spans="1:8">
      <c r="A7" s="65">
        <v>205</v>
      </c>
      <c r="B7" s="66" t="s">
        <v>9</v>
      </c>
      <c r="C7" s="16"/>
      <c r="D7" s="30">
        <v>35.46</v>
      </c>
      <c r="E7" s="30"/>
      <c r="F7" s="30"/>
      <c r="G7" s="30"/>
      <c r="H7" s="30"/>
    </row>
    <row r="8" ht="24" customHeight="1" spans="1:8">
      <c r="A8" s="68">
        <v>20502</v>
      </c>
      <c r="B8" s="69" t="s">
        <v>55</v>
      </c>
      <c r="C8" s="16"/>
      <c r="D8" s="32"/>
      <c r="E8" s="32"/>
      <c r="F8" s="32"/>
      <c r="G8" s="32"/>
      <c r="H8" s="32"/>
    </row>
    <row r="9" ht="26.25" customHeight="1" spans="1:8">
      <c r="A9" s="68">
        <v>2050201</v>
      </c>
      <c r="B9" s="69" t="s">
        <v>56</v>
      </c>
      <c r="C9" s="16"/>
      <c r="D9" s="32"/>
      <c r="E9" s="32"/>
      <c r="F9" s="32"/>
      <c r="G9" s="32"/>
      <c r="H9" s="32"/>
    </row>
    <row r="10" ht="15" customHeight="1" spans="1:8">
      <c r="A10" s="68">
        <v>2050202</v>
      </c>
      <c r="B10" s="69" t="s">
        <v>57</v>
      </c>
      <c r="C10" s="16"/>
      <c r="D10" s="32"/>
      <c r="E10" s="32"/>
      <c r="F10" s="32"/>
      <c r="G10" s="32"/>
      <c r="H10" s="32"/>
    </row>
    <row r="11" ht="15" customHeight="1" spans="1:8">
      <c r="A11" s="68">
        <v>2050203</v>
      </c>
      <c r="B11" s="69" t="s">
        <v>58</v>
      </c>
      <c r="C11" s="16"/>
      <c r="D11" s="32"/>
      <c r="E11" s="32"/>
      <c r="F11" s="32"/>
      <c r="G11" s="32"/>
      <c r="H11" s="32"/>
    </row>
    <row r="12" ht="15" customHeight="1" spans="1:8">
      <c r="A12" s="68">
        <v>2050204</v>
      </c>
      <c r="B12" s="69" t="s">
        <v>59</v>
      </c>
      <c r="C12" s="16"/>
      <c r="D12" s="32"/>
      <c r="E12" s="32"/>
      <c r="F12" s="32"/>
      <c r="G12" s="32"/>
      <c r="H12" s="32"/>
    </row>
    <row r="13" ht="15" customHeight="1" spans="1:8">
      <c r="A13" s="68">
        <v>20503</v>
      </c>
      <c r="B13" s="69" t="s">
        <v>60</v>
      </c>
      <c r="C13" s="16"/>
      <c r="D13" s="32"/>
      <c r="E13" s="32"/>
      <c r="F13" s="32"/>
      <c r="G13" s="32"/>
      <c r="H13" s="32"/>
    </row>
    <row r="14" ht="15" customHeight="1" spans="1:8">
      <c r="A14" s="68">
        <v>2050302</v>
      </c>
      <c r="B14" s="69" t="s">
        <v>61</v>
      </c>
      <c r="C14" s="16"/>
      <c r="D14" s="32"/>
      <c r="E14" s="32"/>
      <c r="F14" s="32"/>
      <c r="G14" s="32"/>
      <c r="H14" s="32"/>
    </row>
    <row r="15" ht="15" customHeight="1" spans="1:8">
      <c r="A15" s="68">
        <v>20508</v>
      </c>
      <c r="B15" s="69" t="s">
        <v>62</v>
      </c>
      <c r="C15" s="16"/>
      <c r="D15" s="32"/>
      <c r="E15" s="32"/>
      <c r="F15" s="32"/>
      <c r="G15" s="32"/>
      <c r="H15" s="32"/>
    </row>
    <row r="16" ht="15" customHeight="1" spans="1:8">
      <c r="A16" s="68">
        <v>2050801</v>
      </c>
      <c r="B16" s="69" t="s">
        <v>63</v>
      </c>
      <c r="C16" s="16"/>
      <c r="D16" s="32"/>
      <c r="E16" s="32"/>
      <c r="F16" s="32"/>
      <c r="G16" s="32"/>
      <c r="H16" s="32"/>
    </row>
    <row r="17" ht="15" customHeight="1" spans="1:8">
      <c r="A17" s="68">
        <v>20599</v>
      </c>
      <c r="B17" s="69" t="s">
        <v>64</v>
      </c>
      <c r="C17" s="16"/>
      <c r="D17" s="30">
        <v>35.46</v>
      </c>
      <c r="E17" s="32"/>
      <c r="F17" s="32"/>
      <c r="G17" s="32"/>
      <c r="H17" s="32"/>
    </row>
    <row r="18" ht="15" customHeight="1" spans="1:8">
      <c r="A18" s="68">
        <v>2059999</v>
      </c>
      <c r="B18" s="69" t="s">
        <v>64</v>
      </c>
      <c r="C18" s="16"/>
      <c r="D18" s="30">
        <v>35.46</v>
      </c>
      <c r="E18" s="32"/>
      <c r="F18" s="32"/>
      <c r="G18" s="32"/>
      <c r="H18" s="32"/>
    </row>
    <row r="19" ht="15" customHeight="1" spans="1:8">
      <c r="A19" s="68">
        <v>208</v>
      </c>
      <c r="B19" s="70" t="s">
        <v>11</v>
      </c>
      <c r="C19" s="16"/>
      <c r="D19" s="32">
        <v>5.07</v>
      </c>
      <c r="E19" s="32"/>
      <c r="F19" s="32"/>
      <c r="G19" s="32"/>
      <c r="H19" s="32"/>
    </row>
    <row r="20" ht="15" customHeight="1" spans="1:8">
      <c r="A20" s="68">
        <v>20805</v>
      </c>
      <c r="B20" s="69" t="s">
        <v>65</v>
      </c>
      <c r="C20" s="16"/>
      <c r="D20" s="32">
        <v>5.07</v>
      </c>
      <c r="E20" s="32"/>
      <c r="F20" s="32"/>
      <c r="G20" s="32"/>
      <c r="H20" s="32"/>
    </row>
    <row r="21" ht="15" customHeight="1" spans="1:8">
      <c r="A21" s="68">
        <v>2080505</v>
      </c>
      <c r="B21" s="69" t="s">
        <v>66</v>
      </c>
      <c r="C21" s="16"/>
      <c r="D21" s="32">
        <v>5.07</v>
      </c>
      <c r="E21" s="32"/>
      <c r="F21" s="32"/>
      <c r="G21" s="32"/>
      <c r="H21" s="32"/>
    </row>
    <row r="22" ht="15" customHeight="1" spans="1:8">
      <c r="A22" s="68">
        <v>2080506</v>
      </c>
      <c r="B22" s="69" t="s">
        <v>67</v>
      </c>
      <c r="C22" s="16"/>
      <c r="D22" s="32"/>
      <c r="E22" s="32"/>
      <c r="F22" s="32"/>
      <c r="G22" s="32"/>
      <c r="H22" s="32"/>
    </row>
    <row r="23" ht="15" customHeight="1" spans="1:8">
      <c r="A23" s="68">
        <v>210</v>
      </c>
      <c r="B23" s="69" t="s">
        <v>13</v>
      </c>
      <c r="C23" s="16"/>
      <c r="D23" s="32">
        <v>2.02</v>
      </c>
      <c r="E23" s="32"/>
      <c r="F23" s="32"/>
      <c r="G23" s="32"/>
      <c r="H23" s="32"/>
    </row>
    <row r="24" ht="15" customHeight="1" spans="1:8">
      <c r="A24" s="68">
        <v>21011</v>
      </c>
      <c r="B24" s="69" t="s">
        <v>68</v>
      </c>
      <c r="C24" s="16"/>
      <c r="D24" s="32">
        <v>2.02</v>
      </c>
      <c r="E24" s="32"/>
      <c r="F24" s="32"/>
      <c r="G24" s="32"/>
      <c r="H24" s="32"/>
    </row>
    <row r="25" ht="15" customHeight="1" spans="1:8">
      <c r="A25" s="68">
        <v>2101101</v>
      </c>
      <c r="B25" s="69" t="s">
        <v>69</v>
      </c>
      <c r="C25" s="16"/>
      <c r="D25" s="32"/>
      <c r="E25" s="32"/>
      <c r="F25" s="32"/>
      <c r="G25" s="32"/>
      <c r="H25" s="32"/>
    </row>
    <row r="26" ht="15" customHeight="1" spans="1:8">
      <c r="A26" s="68">
        <v>2101102</v>
      </c>
      <c r="B26" s="69" t="s">
        <v>70</v>
      </c>
      <c r="C26" s="16"/>
      <c r="D26" s="32">
        <v>2.02</v>
      </c>
      <c r="E26" s="32"/>
      <c r="F26" s="32"/>
      <c r="G26" s="32"/>
      <c r="H26" s="32"/>
    </row>
    <row r="27" ht="15" customHeight="1" spans="1:8">
      <c r="A27" s="31"/>
      <c r="B27" s="90"/>
      <c r="C27" s="16"/>
      <c r="D27" s="32"/>
      <c r="E27" s="32"/>
      <c r="F27" s="32"/>
      <c r="G27" s="32"/>
      <c r="H27" s="32"/>
    </row>
    <row r="28" ht="15" customHeight="1" spans="1:8">
      <c r="A28" s="31"/>
      <c r="B28" s="90"/>
      <c r="C28" s="16"/>
      <c r="D28" s="32"/>
      <c r="E28" s="32"/>
      <c r="F28" s="32"/>
      <c r="G28" s="32"/>
      <c r="H28" s="32"/>
    </row>
    <row r="29" customHeight="1" spans="1:8">
      <c r="A29" s="71"/>
      <c r="B29" s="44" t="s">
        <v>46</v>
      </c>
      <c r="C29" s="16">
        <f>C15+C11+C7</f>
        <v>0</v>
      </c>
      <c r="D29" s="16">
        <v>42.55</v>
      </c>
      <c r="E29" s="16">
        <f t="shared" ref="E29:H29" si="0">E15+E11+E7</f>
        <v>0</v>
      </c>
      <c r="F29" s="16">
        <f t="shared" si="0"/>
        <v>0</v>
      </c>
      <c r="G29" s="16">
        <f t="shared" si="0"/>
        <v>0</v>
      </c>
      <c r="H29" s="1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13" sqref="I13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71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72" t="s">
        <v>72</v>
      </c>
      <c r="B2" s="72"/>
      <c r="C2" s="72"/>
      <c r="D2" s="72"/>
      <c r="E2" s="72"/>
      <c r="F2" s="72"/>
      <c r="G2" s="72"/>
      <c r="H2" s="72"/>
      <c r="I2" s="72"/>
      <c r="J2" s="72"/>
    </row>
    <row r="3" ht="25.15" customHeight="1" spans="1:10">
      <c r="A3" s="73" t="s">
        <v>73</v>
      </c>
      <c r="B3" s="73"/>
      <c r="C3" s="73"/>
      <c r="D3" s="73"/>
      <c r="E3" s="73" t="s">
        <v>74</v>
      </c>
      <c r="F3" s="73"/>
      <c r="G3" s="73"/>
      <c r="H3" s="73"/>
      <c r="I3" s="73"/>
      <c r="J3" s="73"/>
    </row>
    <row r="4" ht="15" customHeight="1" spans="1:10">
      <c r="A4" s="73" t="s">
        <v>4</v>
      </c>
      <c r="B4" s="43" t="s">
        <v>5</v>
      </c>
      <c r="C4" s="43" t="s">
        <v>6</v>
      </c>
      <c r="D4" s="43" t="s">
        <v>7</v>
      </c>
      <c r="E4" s="73" t="s">
        <v>4</v>
      </c>
      <c r="F4" s="43" t="s">
        <v>5</v>
      </c>
      <c r="G4" s="73" t="s">
        <v>35</v>
      </c>
      <c r="H4" s="73"/>
      <c r="I4" s="73" t="s">
        <v>36</v>
      </c>
      <c r="J4" s="73"/>
    </row>
    <row r="5" ht="36" spans="1:10">
      <c r="A5" s="73"/>
      <c r="B5" s="43"/>
      <c r="C5" s="43"/>
      <c r="D5" s="43"/>
      <c r="E5" s="73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74" t="s">
        <v>75</v>
      </c>
      <c r="B6" s="75">
        <f>SUM(C6:D6)</f>
        <v>42.55</v>
      </c>
      <c r="C6" s="76">
        <v>42.55</v>
      </c>
      <c r="D6" s="76">
        <f>D7+D8+D9</f>
        <v>0</v>
      </c>
      <c r="E6" s="77" t="s">
        <v>9</v>
      </c>
      <c r="F6" s="46">
        <f>SUM(G6:H6)</f>
        <v>35.46</v>
      </c>
      <c r="G6" s="78">
        <v>35.46</v>
      </c>
      <c r="H6" s="79"/>
      <c r="I6" s="79"/>
      <c r="J6" s="79"/>
    </row>
    <row r="7" ht="25.15" customHeight="1" spans="1:10">
      <c r="A7" s="74" t="s">
        <v>76</v>
      </c>
      <c r="B7" s="75">
        <f>SUM(C7:D7)</f>
        <v>42.55</v>
      </c>
      <c r="C7" s="76">
        <v>42.55</v>
      </c>
      <c r="D7" s="76"/>
      <c r="E7" s="70" t="s">
        <v>11</v>
      </c>
      <c r="F7" s="46">
        <f t="shared" ref="F7:F8" si="0">SUM(G7:H7)</f>
        <v>5.07</v>
      </c>
      <c r="G7" s="78">
        <v>5.07</v>
      </c>
      <c r="H7" s="79"/>
      <c r="I7" s="79"/>
      <c r="J7" s="79"/>
    </row>
    <row r="8" ht="25.15" customHeight="1" spans="1:10">
      <c r="A8" s="74" t="s">
        <v>77</v>
      </c>
      <c r="B8" s="75">
        <f t="shared" ref="B8:B14" si="1">SUM(C8:D8)</f>
        <v>0</v>
      </c>
      <c r="C8" s="76"/>
      <c r="D8" s="76"/>
      <c r="E8" s="69" t="s">
        <v>13</v>
      </c>
      <c r="F8" s="46">
        <f t="shared" si="0"/>
        <v>2.02</v>
      </c>
      <c r="G8" s="78">
        <v>2.02</v>
      </c>
      <c r="H8" s="79"/>
      <c r="I8" s="79"/>
      <c r="J8" s="79"/>
    </row>
    <row r="9" ht="25.15" customHeight="1" spans="1:10">
      <c r="A9" s="74" t="s">
        <v>78</v>
      </c>
      <c r="B9" s="75">
        <f t="shared" si="1"/>
        <v>0</v>
      </c>
      <c r="C9" s="76"/>
      <c r="D9" s="76"/>
      <c r="E9" s="38" t="s">
        <v>15</v>
      </c>
      <c r="F9" s="75">
        <f t="shared" ref="F7:F14" si="2">SUM(G9:J9)</f>
        <v>0</v>
      </c>
      <c r="G9" s="79"/>
      <c r="H9" s="79"/>
      <c r="I9" s="79"/>
      <c r="J9" s="79"/>
    </row>
    <row r="10" ht="25.15" customHeight="1" spans="1:10">
      <c r="A10" s="80"/>
      <c r="B10" s="75">
        <f t="shared" si="1"/>
        <v>0</v>
      </c>
      <c r="C10" s="76"/>
      <c r="D10" s="76"/>
      <c r="E10" s="38"/>
      <c r="F10" s="75">
        <f t="shared" si="2"/>
        <v>0</v>
      </c>
      <c r="G10" s="79"/>
      <c r="H10" s="79"/>
      <c r="I10" s="79"/>
      <c r="J10" s="79"/>
    </row>
    <row r="11" ht="25.15" customHeight="1" spans="1:10">
      <c r="A11" s="80"/>
      <c r="B11" s="75">
        <f t="shared" si="1"/>
        <v>0</v>
      </c>
      <c r="C11" s="76"/>
      <c r="D11" s="76"/>
      <c r="E11" s="38"/>
      <c r="F11" s="75">
        <f t="shared" si="2"/>
        <v>0</v>
      </c>
      <c r="G11" s="79"/>
      <c r="H11" s="79"/>
      <c r="I11" s="79"/>
      <c r="J11" s="79"/>
    </row>
    <row r="12" ht="25.15" customHeight="1" spans="1:10">
      <c r="A12" s="81"/>
      <c r="B12" s="75">
        <f t="shared" si="1"/>
        <v>0</v>
      </c>
      <c r="C12" s="76"/>
      <c r="D12" s="76"/>
      <c r="E12" s="38"/>
      <c r="F12" s="75">
        <f t="shared" si="2"/>
        <v>0</v>
      </c>
      <c r="G12" s="79"/>
      <c r="H12" s="79"/>
      <c r="I12" s="79"/>
      <c r="J12" s="79"/>
    </row>
    <row r="13" ht="25.15" customHeight="1" spans="1:10">
      <c r="A13" s="81"/>
      <c r="B13" s="75">
        <f t="shared" si="1"/>
        <v>0</v>
      </c>
      <c r="C13" s="76"/>
      <c r="D13" s="76"/>
      <c r="E13" s="38"/>
      <c r="F13" s="75">
        <f t="shared" si="2"/>
        <v>0</v>
      </c>
      <c r="G13" s="79"/>
      <c r="H13" s="79"/>
      <c r="I13" s="79"/>
      <c r="J13" s="79"/>
    </row>
    <row r="14" ht="25.15" customHeight="1" spans="1:10">
      <c r="A14" s="81"/>
      <c r="B14" s="75">
        <f t="shared" si="1"/>
        <v>0</v>
      </c>
      <c r="C14" s="76"/>
      <c r="D14" s="76"/>
      <c r="E14" s="38"/>
      <c r="F14" s="75">
        <f t="shared" si="2"/>
        <v>0</v>
      </c>
      <c r="G14" s="79"/>
      <c r="H14" s="79"/>
      <c r="I14" s="79"/>
      <c r="J14" s="79"/>
    </row>
    <row r="15" ht="25.15" customHeight="1" spans="1:10">
      <c r="A15" s="82" t="s">
        <v>79</v>
      </c>
      <c r="B15" s="75">
        <v>42.55</v>
      </c>
      <c r="C15" s="75">
        <f>C6</f>
        <v>42.55</v>
      </c>
      <c r="D15" s="75">
        <f>D6</f>
        <v>0</v>
      </c>
      <c r="E15" s="82" t="s">
        <v>80</v>
      </c>
      <c r="F15" s="75">
        <f>SUM(F6:F14)</f>
        <v>42.55</v>
      </c>
      <c r="G15" s="75">
        <f>SUM(G6:G14)</f>
        <v>42.55</v>
      </c>
      <c r="H15" s="75">
        <f>SUM(H6:H14)</f>
        <v>0</v>
      </c>
      <c r="I15" s="75">
        <f>SUM(I6:I14)</f>
        <v>0</v>
      </c>
      <c r="J15" s="75">
        <f>SUM(J6:J14)</f>
        <v>0</v>
      </c>
    </row>
    <row r="16" ht="25.15" customHeight="1" spans="1:10">
      <c r="A16" s="51" t="s">
        <v>81</v>
      </c>
      <c r="B16" s="75">
        <f>C16+D16</f>
        <v>0</v>
      </c>
      <c r="C16" s="76">
        <f>C17+C18+C19</f>
        <v>0</v>
      </c>
      <c r="D16" s="76">
        <f>D17+D18+D19</f>
        <v>0</v>
      </c>
      <c r="E16" s="81" t="s">
        <v>82</v>
      </c>
      <c r="F16" s="75"/>
      <c r="G16" s="79"/>
      <c r="H16" s="79"/>
      <c r="I16" s="79"/>
      <c r="J16" s="79"/>
    </row>
    <row r="17" ht="25.15" customHeight="1" spans="1:10">
      <c r="A17" s="51" t="s">
        <v>76</v>
      </c>
      <c r="B17" s="75">
        <f>C17+D17</f>
        <v>0</v>
      </c>
      <c r="C17" s="76"/>
      <c r="D17" s="76"/>
      <c r="E17" s="81"/>
      <c r="F17" s="75"/>
      <c r="G17" s="79"/>
      <c r="H17" s="79"/>
      <c r="I17" s="79"/>
      <c r="J17" s="79"/>
    </row>
    <row r="18" ht="25.15" customHeight="1" spans="1:10">
      <c r="A18" s="51" t="s">
        <v>77</v>
      </c>
      <c r="B18" s="75">
        <f>C18+D18</f>
        <v>0</v>
      </c>
      <c r="C18" s="76"/>
      <c r="D18" s="76"/>
      <c r="E18" s="81"/>
      <c r="F18" s="75"/>
      <c r="G18" s="79"/>
      <c r="H18" s="79"/>
      <c r="I18" s="79"/>
      <c r="J18" s="79"/>
    </row>
    <row r="19" ht="33" customHeight="1" spans="1:10">
      <c r="A19" s="51" t="s">
        <v>78</v>
      </c>
      <c r="B19" s="75">
        <f>C19+D19</f>
        <v>0</v>
      </c>
      <c r="C19" s="76"/>
      <c r="D19" s="76"/>
      <c r="E19" s="81"/>
      <c r="F19" s="75"/>
      <c r="G19" s="79"/>
      <c r="H19" s="79"/>
      <c r="I19" s="79"/>
      <c r="J19" s="79"/>
    </row>
    <row r="20" ht="28.9" customHeight="1" spans="1:10">
      <c r="A20" s="82" t="s">
        <v>28</v>
      </c>
      <c r="B20" s="75">
        <f>SUM(B15:B19)</f>
        <v>42.55</v>
      </c>
      <c r="C20" s="75">
        <f>SUM(C15:C19)</f>
        <v>42.55</v>
      </c>
      <c r="D20" s="75">
        <f>SUM(D15:D19)</f>
        <v>0</v>
      </c>
      <c r="E20" s="82" t="s">
        <v>29</v>
      </c>
      <c r="F20" s="75">
        <f>SUM(F15:F19)</f>
        <v>42.55</v>
      </c>
      <c r="G20" s="75">
        <f>SUM(G15:G19)</f>
        <v>42.55</v>
      </c>
      <c r="H20" s="75">
        <f>SUM(H15:H19)</f>
        <v>0</v>
      </c>
      <c r="I20" s="75">
        <f>SUM(I15:I19)</f>
        <v>0</v>
      </c>
      <c r="J20" s="75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13" workbookViewId="0">
      <selection activeCell="E22" sqref="E22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83</v>
      </c>
      <c r="B1" s="34"/>
      <c r="C1" s="34"/>
      <c r="D1" s="34"/>
      <c r="E1" s="34"/>
      <c r="F1" s="34"/>
      <c r="G1" s="34"/>
    </row>
    <row r="2" ht="15" customHeight="1" spans="1:7">
      <c r="A2" s="25"/>
      <c r="B2" s="25"/>
      <c r="C2" s="25"/>
      <c r="D2" s="25"/>
      <c r="E2" s="25"/>
      <c r="F2" s="25"/>
      <c r="G2" s="26" t="s">
        <v>1</v>
      </c>
    </row>
    <row r="3" s="59" customFormat="1" ht="26.25" customHeight="1" spans="1:7">
      <c r="A3" s="60" t="s">
        <v>84</v>
      </c>
      <c r="B3" s="60" t="s">
        <v>84</v>
      </c>
      <c r="C3" s="60" t="s">
        <v>32</v>
      </c>
      <c r="D3" s="60" t="s">
        <v>50</v>
      </c>
      <c r="E3" s="61"/>
      <c r="F3" s="61"/>
      <c r="G3" s="62" t="s">
        <v>85</v>
      </c>
    </row>
    <row r="4" s="59" customFormat="1" ht="24" customHeight="1" spans="1:7">
      <c r="A4" s="60" t="s">
        <v>86</v>
      </c>
      <c r="B4" s="60" t="s">
        <v>87</v>
      </c>
      <c r="C4" s="61"/>
      <c r="D4" s="63" t="s">
        <v>88</v>
      </c>
      <c r="E4" s="60" t="s">
        <v>89</v>
      </c>
      <c r="F4" s="60" t="s">
        <v>90</v>
      </c>
      <c r="G4" s="64"/>
    </row>
    <row r="5" ht="24" customHeight="1" spans="1:7">
      <c r="A5" s="65">
        <v>205</v>
      </c>
      <c r="B5" s="66" t="s">
        <v>9</v>
      </c>
      <c r="C5" s="16">
        <f>D5+G5</f>
        <v>35.46</v>
      </c>
      <c r="D5" s="16">
        <f>SUM(E5:F5)</f>
        <v>35.46</v>
      </c>
      <c r="E5" s="67">
        <v>35.46</v>
      </c>
      <c r="F5" s="67"/>
      <c r="G5" s="67"/>
    </row>
    <row r="6" ht="24" customHeight="1" spans="1:8">
      <c r="A6" s="68">
        <v>20502</v>
      </c>
      <c r="B6" s="69" t="s">
        <v>55</v>
      </c>
      <c r="C6" s="16">
        <f>D6+G6</f>
        <v>0</v>
      </c>
      <c r="D6" s="16">
        <f t="shared" ref="D6:D26" si="0">SUM(E6:F6)</f>
        <v>0</v>
      </c>
      <c r="E6" s="67"/>
      <c r="F6" s="67"/>
      <c r="G6" s="30"/>
      <c r="H6" s="22"/>
    </row>
    <row r="7" ht="24" customHeight="1" spans="1:7">
      <c r="A7" s="68">
        <v>2050201</v>
      </c>
      <c r="B7" s="69" t="s">
        <v>56</v>
      </c>
      <c r="C7" s="16">
        <f t="shared" ref="C7:C26" si="1">D7+G7</f>
        <v>0</v>
      </c>
      <c r="D7" s="16">
        <f t="shared" si="0"/>
        <v>0</v>
      </c>
      <c r="E7" s="32"/>
      <c r="F7" s="67"/>
      <c r="G7" s="30"/>
    </row>
    <row r="8" ht="24" customHeight="1" spans="1:7">
      <c r="A8" s="68">
        <v>2050202</v>
      </c>
      <c r="B8" s="69" t="s">
        <v>57</v>
      </c>
      <c r="C8" s="16">
        <f t="shared" si="1"/>
        <v>0</v>
      </c>
      <c r="D8" s="16">
        <f t="shared" si="0"/>
        <v>0</v>
      </c>
      <c r="E8" s="32"/>
      <c r="F8" s="67"/>
      <c r="G8" s="67"/>
    </row>
    <row r="9" ht="24" customHeight="1" spans="1:7">
      <c r="A9" s="68">
        <v>2050203</v>
      </c>
      <c r="B9" s="69" t="s">
        <v>58</v>
      </c>
      <c r="C9" s="16">
        <f t="shared" si="1"/>
        <v>0</v>
      </c>
      <c r="D9" s="16">
        <f t="shared" si="0"/>
        <v>0</v>
      </c>
      <c r="E9" s="32"/>
      <c r="F9" s="32"/>
      <c r="G9" s="32"/>
    </row>
    <row r="10" ht="24" customHeight="1" spans="1:7">
      <c r="A10" s="68">
        <v>2050204</v>
      </c>
      <c r="B10" s="69" t="s">
        <v>59</v>
      </c>
      <c r="C10" s="16">
        <f t="shared" si="1"/>
        <v>0</v>
      </c>
      <c r="D10" s="16">
        <f t="shared" si="0"/>
        <v>0</v>
      </c>
      <c r="E10" s="32"/>
      <c r="F10" s="32"/>
      <c r="G10" s="32"/>
    </row>
    <row r="11" ht="24" customHeight="1" spans="1:7">
      <c r="A11" s="68">
        <v>20503</v>
      </c>
      <c r="B11" s="69" t="s">
        <v>60</v>
      </c>
      <c r="C11" s="16">
        <f t="shared" si="1"/>
        <v>0</v>
      </c>
      <c r="D11" s="16">
        <f t="shared" si="0"/>
        <v>0</v>
      </c>
      <c r="E11" s="32"/>
      <c r="F11" s="32"/>
      <c r="G11" s="32"/>
    </row>
    <row r="12" ht="24" customHeight="1" spans="1:7">
      <c r="A12" s="68">
        <v>2050302</v>
      </c>
      <c r="B12" s="69" t="s">
        <v>61</v>
      </c>
      <c r="C12" s="16">
        <f t="shared" si="1"/>
        <v>0</v>
      </c>
      <c r="D12" s="16">
        <f t="shared" si="0"/>
        <v>0</v>
      </c>
      <c r="E12" s="32"/>
      <c r="F12" s="32"/>
      <c r="G12" s="32"/>
    </row>
    <row r="13" ht="24" customHeight="1" spans="1:7">
      <c r="A13" s="68">
        <v>20508</v>
      </c>
      <c r="B13" s="69" t="s">
        <v>62</v>
      </c>
      <c r="C13" s="16">
        <f t="shared" si="1"/>
        <v>0</v>
      </c>
      <c r="D13" s="16">
        <f t="shared" si="0"/>
        <v>0</v>
      </c>
      <c r="E13" s="32"/>
      <c r="F13" s="32"/>
      <c r="G13" s="32"/>
    </row>
    <row r="14" ht="24" customHeight="1" spans="1:7">
      <c r="A14" s="68">
        <v>2050801</v>
      </c>
      <c r="B14" s="69" t="s">
        <v>63</v>
      </c>
      <c r="C14" s="16">
        <f t="shared" si="1"/>
        <v>0</v>
      </c>
      <c r="D14" s="16">
        <f t="shared" si="0"/>
        <v>0</v>
      </c>
      <c r="E14" s="32"/>
      <c r="F14" s="32"/>
      <c r="G14" s="32"/>
    </row>
    <row r="15" ht="24" customHeight="1" spans="1:7">
      <c r="A15" s="68">
        <v>20599</v>
      </c>
      <c r="B15" s="69" t="s">
        <v>64</v>
      </c>
      <c r="C15" s="16">
        <f t="shared" si="1"/>
        <v>35.46</v>
      </c>
      <c r="D15" s="16">
        <f t="shared" si="0"/>
        <v>35.46</v>
      </c>
      <c r="E15" s="32">
        <v>35.46</v>
      </c>
      <c r="F15" s="32"/>
      <c r="G15" s="32"/>
    </row>
    <row r="16" ht="24" customHeight="1" spans="1:7">
      <c r="A16" s="68">
        <v>2059999</v>
      </c>
      <c r="B16" s="69" t="s">
        <v>64</v>
      </c>
      <c r="C16" s="16">
        <f t="shared" si="1"/>
        <v>35.46</v>
      </c>
      <c r="D16" s="16">
        <f t="shared" si="0"/>
        <v>35.46</v>
      </c>
      <c r="E16" s="32">
        <v>35.46</v>
      </c>
      <c r="F16" s="32"/>
      <c r="G16" s="32"/>
    </row>
    <row r="17" ht="24" customHeight="1" spans="1:7">
      <c r="A17" s="68">
        <v>208</v>
      </c>
      <c r="B17" s="70" t="s">
        <v>11</v>
      </c>
      <c r="C17" s="16">
        <f t="shared" si="1"/>
        <v>5.07</v>
      </c>
      <c r="D17" s="16">
        <f t="shared" si="0"/>
        <v>5.07</v>
      </c>
      <c r="E17" s="32">
        <v>5.07</v>
      </c>
      <c r="F17" s="32"/>
      <c r="G17" s="32"/>
    </row>
    <row r="18" ht="24" customHeight="1" spans="1:7">
      <c r="A18" s="68">
        <v>20805</v>
      </c>
      <c r="B18" s="69" t="s">
        <v>65</v>
      </c>
      <c r="C18" s="16">
        <f t="shared" si="1"/>
        <v>5.07</v>
      </c>
      <c r="D18" s="16">
        <f t="shared" si="0"/>
        <v>5.07</v>
      </c>
      <c r="E18" s="32">
        <v>5.07</v>
      </c>
      <c r="F18" s="32"/>
      <c r="G18" s="32"/>
    </row>
    <row r="19" ht="24" customHeight="1" spans="1:7">
      <c r="A19" s="68">
        <v>2080505</v>
      </c>
      <c r="B19" s="69" t="s">
        <v>66</v>
      </c>
      <c r="C19" s="16">
        <f t="shared" si="1"/>
        <v>5.07</v>
      </c>
      <c r="D19" s="16">
        <f t="shared" si="0"/>
        <v>5.07</v>
      </c>
      <c r="E19" s="32">
        <v>5.07</v>
      </c>
      <c r="F19" s="32"/>
      <c r="G19" s="32"/>
    </row>
    <row r="20" ht="24" customHeight="1" spans="1:7">
      <c r="A20" s="68">
        <v>2080506</v>
      </c>
      <c r="B20" s="69" t="s">
        <v>67</v>
      </c>
      <c r="C20" s="16">
        <f t="shared" si="1"/>
        <v>0</v>
      </c>
      <c r="D20" s="16">
        <f t="shared" si="0"/>
        <v>0</v>
      </c>
      <c r="E20" s="32"/>
      <c r="F20" s="32"/>
      <c r="G20" s="32"/>
    </row>
    <row r="21" ht="24" customHeight="1" spans="1:7">
      <c r="A21" s="68">
        <v>210</v>
      </c>
      <c r="B21" s="69" t="s">
        <v>13</v>
      </c>
      <c r="C21" s="16">
        <f t="shared" si="1"/>
        <v>2.02</v>
      </c>
      <c r="D21" s="16">
        <f t="shared" si="0"/>
        <v>2.02</v>
      </c>
      <c r="E21" s="32">
        <v>2.02</v>
      </c>
      <c r="F21" s="32"/>
      <c r="G21" s="32"/>
    </row>
    <row r="22" ht="24" customHeight="1" spans="1:7">
      <c r="A22" s="68">
        <v>21011</v>
      </c>
      <c r="B22" s="69" t="s">
        <v>68</v>
      </c>
      <c r="C22" s="16">
        <f t="shared" si="1"/>
        <v>2.02</v>
      </c>
      <c r="D22" s="16">
        <f t="shared" si="0"/>
        <v>2.02</v>
      </c>
      <c r="E22" s="32">
        <v>2.02</v>
      </c>
      <c r="F22" s="32"/>
      <c r="G22" s="32"/>
    </row>
    <row r="23" ht="24" customHeight="1" spans="1:7">
      <c r="A23" s="68">
        <v>2101101</v>
      </c>
      <c r="B23" s="69" t="s">
        <v>69</v>
      </c>
      <c r="C23" s="16">
        <f t="shared" si="1"/>
        <v>0</v>
      </c>
      <c r="D23" s="16">
        <f t="shared" si="0"/>
        <v>0</v>
      </c>
      <c r="E23" s="32"/>
      <c r="F23" s="32"/>
      <c r="G23" s="32"/>
    </row>
    <row r="24" ht="24" customHeight="1" spans="1:7">
      <c r="A24" s="68">
        <v>2101102</v>
      </c>
      <c r="B24" s="69" t="s">
        <v>70</v>
      </c>
      <c r="C24" s="16">
        <f t="shared" si="1"/>
        <v>2.02</v>
      </c>
      <c r="D24" s="16">
        <f t="shared" si="0"/>
        <v>2.02</v>
      </c>
      <c r="E24" s="32">
        <v>2.02</v>
      </c>
      <c r="F24" s="32"/>
      <c r="G24" s="32"/>
    </row>
    <row r="25" ht="24" customHeight="1" spans="1:7">
      <c r="A25" s="31"/>
      <c r="B25" s="31"/>
      <c r="C25" s="16">
        <f t="shared" si="1"/>
        <v>0</v>
      </c>
      <c r="D25" s="16">
        <f t="shared" si="0"/>
        <v>0</v>
      </c>
      <c r="E25" s="32"/>
      <c r="F25" s="32"/>
      <c r="G25" s="32"/>
    </row>
    <row r="26" ht="24" customHeight="1" spans="1:7">
      <c r="A26" s="31"/>
      <c r="B26" s="31"/>
      <c r="C26" s="16">
        <f t="shared" si="1"/>
        <v>0</v>
      </c>
      <c r="D26" s="16">
        <f t="shared" si="0"/>
        <v>0</v>
      </c>
      <c r="E26" s="32"/>
      <c r="F26" s="32"/>
      <c r="G26" s="32"/>
    </row>
    <row r="27" ht="24" customHeight="1" spans="1:7">
      <c r="A27" s="71"/>
      <c r="B27" s="33" t="s">
        <v>46</v>
      </c>
      <c r="C27" s="16">
        <v>42.55</v>
      </c>
      <c r="D27" s="16">
        <v>42.55</v>
      </c>
      <c r="E27" s="16">
        <v>42.55</v>
      </c>
      <c r="F27" s="16">
        <f>F5+F9</f>
        <v>0</v>
      </c>
      <c r="G27" s="1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D14" sqref="D14"/>
    </sheetView>
  </sheetViews>
  <sheetFormatPr defaultColWidth="9" defaultRowHeight="13.5" outlineLevelCol="4"/>
  <cols>
    <col min="1" max="1" width="20.25" customWidth="1"/>
    <col min="2" max="2" width="18.125" customWidth="1"/>
    <col min="3" max="5" width="11.25" customWidth="1"/>
  </cols>
  <sheetData>
    <row r="1" ht="55.5" customHeight="1" spans="1:5">
      <c r="A1" s="11" t="s">
        <v>91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92</v>
      </c>
      <c r="E2" s="42"/>
    </row>
    <row r="3" spans="1:5">
      <c r="A3" s="43" t="s">
        <v>93</v>
      </c>
      <c r="B3" s="43" t="s">
        <v>94</v>
      </c>
      <c r="C3" s="27" t="s">
        <v>46</v>
      </c>
      <c r="D3" s="28" t="s">
        <v>89</v>
      </c>
      <c r="E3" s="28" t="s">
        <v>90</v>
      </c>
    </row>
    <row r="4" ht="25.15" customHeight="1" spans="1:5">
      <c r="A4" s="44">
        <v>301</v>
      </c>
      <c r="B4" s="45" t="s">
        <v>95</v>
      </c>
      <c r="C4" s="46">
        <f>SUM(C5:C10)</f>
        <v>36.38</v>
      </c>
      <c r="D4" s="47">
        <f>SUM(D5:D10)</f>
        <v>36.38</v>
      </c>
      <c r="E4" s="48">
        <f>SUM(E5:E10)</f>
        <v>0</v>
      </c>
    </row>
    <row r="5" ht="25.15" customHeight="1" spans="1:5">
      <c r="A5" s="49">
        <v>30101</v>
      </c>
      <c r="B5" s="38" t="s">
        <v>96</v>
      </c>
      <c r="C5" s="46">
        <f t="shared" ref="C5:C10" si="0">SUM(D5:E5)</f>
        <v>17.86</v>
      </c>
      <c r="D5" s="47">
        <v>17.86</v>
      </c>
      <c r="E5" s="47"/>
    </row>
    <row r="6" ht="25.15" customHeight="1" spans="1:5">
      <c r="A6" s="49">
        <v>30102</v>
      </c>
      <c r="B6" s="38" t="s">
        <v>97</v>
      </c>
      <c r="C6" s="46">
        <f t="shared" si="0"/>
        <v>4.32</v>
      </c>
      <c r="D6" s="47">
        <v>4.32</v>
      </c>
      <c r="E6" s="47"/>
    </row>
    <row r="7" ht="25.15" customHeight="1" spans="1:5">
      <c r="A7" s="49">
        <v>30103</v>
      </c>
      <c r="B7" s="38" t="s">
        <v>98</v>
      </c>
      <c r="C7" s="46">
        <f t="shared" si="0"/>
        <v>1.49</v>
      </c>
      <c r="D7" s="50">
        <v>1.49</v>
      </c>
      <c r="E7" s="47"/>
    </row>
    <row r="8" ht="25.15" customHeight="1" spans="1:5">
      <c r="A8" s="49">
        <v>30107</v>
      </c>
      <c r="B8" s="51" t="s">
        <v>99</v>
      </c>
      <c r="C8" s="46">
        <f t="shared" si="0"/>
        <v>7.64</v>
      </c>
      <c r="D8" s="50">
        <v>7.64</v>
      </c>
      <c r="E8" s="47"/>
    </row>
    <row r="9" ht="25.15" customHeight="1" spans="1:5">
      <c r="A9" s="49">
        <v>30108</v>
      </c>
      <c r="B9" s="38" t="s">
        <v>100</v>
      </c>
      <c r="C9" s="46">
        <f t="shared" si="0"/>
        <v>5.07</v>
      </c>
      <c r="D9" s="50">
        <v>5.07</v>
      </c>
      <c r="E9" s="52"/>
    </row>
    <row r="10" ht="25.15" customHeight="1" spans="1:5">
      <c r="A10" s="49">
        <v>30109</v>
      </c>
      <c r="B10" s="38" t="s">
        <v>101</v>
      </c>
      <c r="C10" s="46">
        <f t="shared" si="0"/>
        <v>0</v>
      </c>
      <c r="D10" s="52"/>
      <c r="E10" s="52"/>
    </row>
    <row r="11" ht="25.15" customHeight="1" spans="1:5">
      <c r="A11" s="49">
        <v>30110</v>
      </c>
      <c r="B11" s="38" t="s">
        <v>102</v>
      </c>
      <c r="C11" s="46">
        <v>2.02</v>
      </c>
      <c r="D11" s="46">
        <v>2.02</v>
      </c>
      <c r="E11" s="46">
        <f>SUM(E12:E17)</f>
        <v>0</v>
      </c>
    </row>
    <row r="12" ht="25.15" customHeight="1" spans="1:5">
      <c r="A12" s="49">
        <v>30112</v>
      </c>
      <c r="B12" s="38" t="s">
        <v>103</v>
      </c>
      <c r="C12" s="46">
        <f t="shared" ref="C12:C17" si="1">SUM(D12:E12)</f>
        <v>0.38</v>
      </c>
      <c r="D12" s="50">
        <v>0.38</v>
      </c>
      <c r="E12" s="52"/>
    </row>
    <row r="13" ht="25.15" customHeight="1" spans="1:5">
      <c r="A13" s="49">
        <v>30113</v>
      </c>
      <c r="B13" s="38" t="s">
        <v>104</v>
      </c>
      <c r="C13" s="46">
        <f t="shared" si="1"/>
        <v>2.53</v>
      </c>
      <c r="D13" s="50">
        <v>2.53</v>
      </c>
      <c r="E13" s="53"/>
    </row>
    <row r="14" ht="25.15" customHeight="1" spans="1:5">
      <c r="A14" s="49">
        <v>30199</v>
      </c>
      <c r="B14" s="38" t="s">
        <v>105</v>
      </c>
      <c r="C14" s="46">
        <f t="shared" si="1"/>
        <v>0.41</v>
      </c>
      <c r="D14" s="50">
        <v>0.41</v>
      </c>
      <c r="E14" s="53"/>
    </row>
    <row r="15" ht="25.15" customHeight="1" spans="1:5">
      <c r="A15" s="44">
        <v>302</v>
      </c>
      <c r="B15" s="54" t="s">
        <v>106</v>
      </c>
      <c r="C15" s="46">
        <f t="shared" si="1"/>
        <v>0</v>
      </c>
      <c r="D15" s="53"/>
      <c r="E15" s="53"/>
    </row>
    <row r="16" ht="25.15" customHeight="1" spans="1:5">
      <c r="A16" s="49">
        <v>30201</v>
      </c>
      <c r="B16" s="55" t="s">
        <v>107</v>
      </c>
      <c r="C16" s="46">
        <f t="shared" si="1"/>
        <v>0</v>
      </c>
      <c r="D16" s="53"/>
      <c r="E16" s="53"/>
    </row>
    <row r="17" ht="25.15" customHeight="1" spans="1:5">
      <c r="A17" s="44">
        <v>303</v>
      </c>
      <c r="B17" s="45" t="s">
        <v>108</v>
      </c>
      <c r="C17" s="46">
        <f t="shared" si="1"/>
        <v>0.82</v>
      </c>
      <c r="D17" s="50">
        <v>0.82</v>
      </c>
      <c r="E17" s="53"/>
    </row>
    <row r="18" ht="25.15" customHeight="1" spans="1:5">
      <c r="A18" s="49">
        <v>30302</v>
      </c>
      <c r="B18" s="56" t="s">
        <v>109</v>
      </c>
      <c r="C18" s="16">
        <v>0.82</v>
      </c>
      <c r="D18" s="16">
        <v>0.82</v>
      </c>
      <c r="E18" s="16">
        <f>E11+E4</f>
        <v>0</v>
      </c>
    </row>
    <row r="19" ht="20.25" spans="1:5">
      <c r="A19" s="57"/>
      <c r="B19" s="56" t="s">
        <v>15</v>
      </c>
      <c r="C19" s="46">
        <f t="shared" ref="C19:C21" si="2">SUM(D19:E19)</f>
        <v>0</v>
      </c>
      <c r="D19" s="53"/>
      <c r="E19" s="53"/>
    </row>
    <row r="20" ht="20.25" spans="1:5">
      <c r="A20" s="57"/>
      <c r="B20" s="56"/>
      <c r="C20" s="46">
        <f t="shared" si="2"/>
        <v>0</v>
      </c>
      <c r="D20" s="53"/>
      <c r="E20" s="53"/>
    </row>
    <row r="21" ht="20.25" spans="1:5">
      <c r="A21" s="57"/>
      <c r="B21" s="56"/>
      <c r="C21" s="46">
        <f t="shared" si="2"/>
        <v>0</v>
      </c>
      <c r="D21" s="53"/>
      <c r="E21" s="53"/>
    </row>
    <row r="22" spans="1:5">
      <c r="A22" s="58"/>
      <c r="B22" s="33" t="s">
        <v>46</v>
      </c>
      <c r="C22" s="16">
        <v>42.55</v>
      </c>
      <c r="D22" s="16">
        <v>42.55</v>
      </c>
      <c r="E22" s="16">
        <f>E11+E4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3" sqref="B3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110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111</v>
      </c>
      <c r="B3" s="28" t="s">
        <v>112</v>
      </c>
      <c r="C3" s="13" t="s">
        <v>113</v>
      </c>
    </row>
    <row r="4" ht="25.15" customHeight="1" spans="1:3">
      <c r="A4" s="33" t="s">
        <v>114</v>
      </c>
      <c r="B4" s="16">
        <f>SUM(B5:B7)</f>
        <v>0</v>
      </c>
      <c r="C4" s="33"/>
    </row>
    <row r="5" ht="25.15" customHeight="1" spans="1:3">
      <c r="A5" s="35" t="s">
        <v>115</v>
      </c>
      <c r="B5" s="28"/>
      <c r="C5" s="28"/>
    </row>
    <row r="6" ht="25.15" customHeight="1" spans="1:3">
      <c r="A6" s="35" t="s">
        <v>116</v>
      </c>
      <c r="B6" s="28"/>
      <c r="C6" s="28"/>
    </row>
    <row r="7" ht="25.15" customHeight="1" spans="1:3">
      <c r="A7" s="36" t="s">
        <v>117</v>
      </c>
      <c r="B7" s="16">
        <f>SUM(B8:B9)</f>
        <v>0</v>
      </c>
      <c r="C7" s="33"/>
    </row>
    <row r="8" ht="24.75" spans="1:3">
      <c r="A8" s="37" t="s">
        <v>118</v>
      </c>
      <c r="B8" s="28"/>
      <c r="C8" s="28"/>
    </row>
    <row r="9" ht="30" customHeight="1" spans="1:3">
      <c r="A9" s="38" t="s">
        <v>119</v>
      </c>
      <c r="B9" s="28"/>
      <c r="C9" s="39"/>
    </row>
    <row r="10" ht="132" customHeight="1" spans="1:3">
      <c r="A10" s="40" t="s">
        <v>120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121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46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122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46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lenovo</cp:lastModifiedBy>
  <dcterms:created xsi:type="dcterms:W3CDTF">2022-04-19T08:17:00Z</dcterms:created>
  <dcterms:modified xsi:type="dcterms:W3CDTF">2025-05-08T01:06:12Z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