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67" firstSheet="3" activeTab="10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44525"/>
</workbook>
</file>

<file path=xl/sharedStrings.xml><?xml version="1.0" encoding="utf-8"?>
<sst xmlns="http://schemas.openxmlformats.org/spreadsheetml/2006/main" count="1350" uniqueCount="364">
  <si>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</si>
  <si>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</si>
  <si>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</si>
  <si>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</si>
  <si>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</si>
  <si>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</si>
  <si>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</si>
  <si>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</si>
  <si>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</si>
  <si>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</si>
  <si>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</si>
  <si>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外交支出</t>
    </r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</si>
  <si>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</si>
  <si>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</si>
  <si>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</si>
  <si>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</si>
  <si>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</si>
  <si>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</si>
  <si>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</si>
  <si>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</si>
  <si>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</si>
  <si>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</si>
  <si>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</si>
  <si>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</si>
  <si>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</si>
  <si>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</si>
  <si>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</si>
  <si>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</si>
  <si>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</si>
  <si>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</si>
  <si>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</si>
  <si>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</si>
  <si>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</si>
  <si>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</si>
  <si>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</si>
  <si>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</si>
  <si>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</si>
  <si>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</si>
  <si>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</si>
  <si>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</si>
  <si>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</si>
  <si>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</si>
  <si>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</si>
  <si>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</si>
  <si>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</si>
  <si>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长白朝鲜族自治县人力资源和社会保障局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</si>
  <si>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</si>
  <si>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</si>
  <si>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</si>
  <si>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</si>
  <si>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</si>
  <si>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</si>
  <si>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</si>
  <si>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</si>
  <si>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</si>
  <si>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一、社会保障和就业支出</t>
  </si>
  <si>
    <t>人力资源和社会保障管理事务</t>
  </si>
  <si>
    <t>行政运行</t>
  </si>
  <si>
    <t>行政事业单位养老支出</t>
  </si>
  <si>
    <t>机关事业单位基本养老保险缴费支出</t>
  </si>
  <si>
    <t>二、卫生健康支出</t>
  </si>
  <si>
    <t>行政事业单位医疗</t>
  </si>
  <si>
    <t>行政单位医疗</t>
  </si>
  <si>
    <t>1、残疾人保障金</t>
  </si>
  <si>
    <t>2、乡土人才初中级职称补贴</t>
  </si>
  <si>
    <t>3、三支一扶大学生工资及保险</t>
  </si>
  <si>
    <t>4、全县各类招聘考试经费</t>
  </si>
  <si>
    <t>5、流动人员人事档案基本公共服务经费</t>
  </si>
  <si>
    <t>6、各项业务经费</t>
  </si>
  <si>
    <t>7、聘用具有法律职业资格人员</t>
  </si>
  <si>
    <t>8、两节期间走访慰问款</t>
  </si>
  <si>
    <t>9、按政策安置人员工资及保险、取暖费补贴</t>
  </si>
  <si>
    <t>10、职称评审</t>
  </si>
  <si>
    <t>11、仲裁服装经费</t>
  </si>
  <si>
    <t>12、人才公寓建设</t>
  </si>
  <si>
    <t>13、网络安全防护软件资金</t>
  </si>
  <si>
    <t>14、公共实训基地建设项目资金 （落实前期费用）</t>
  </si>
  <si>
    <t>15、职称评审系统维护费</t>
  </si>
  <si>
    <t>16、劳动人事争议仲裁院仲裁厅信息化建设提升款</t>
  </si>
  <si>
    <t>二、转移支付项目</t>
  </si>
  <si>
    <t>1、2025年“三支一扶”计划财政补助资金</t>
  </si>
  <si>
    <t>2、2025年高校毕业生“三支一扶”计划补助资金</t>
  </si>
  <si>
    <t>3、2025年中央财政就业补助资金</t>
  </si>
  <si>
    <t>4、2025年就业高质量发展专项资金（就业方向）</t>
  </si>
  <si>
    <t>5、2025年就业高质量发展专项资金</t>
  </si>
  <si>
    <t>三、上年结转项目</t>
  </si>
  <si>
    <t>2080199</t>
  </si>
  <si>
    <t xml:space="preserve">  1、2024年高校毕业生“三支一扶”计划补助资金</t>
  </si>
  <si>
    <t xml:space="preserve">  2、省创业促就业专项资金</t>
  </si>
  <si>
    <t>3、2023年中央基建投资（教育强国推进工程——公共实训基地建设方向）</t>
  </si>
  <si>
    <t>4、2024年边境地区转移支付预算（特殊因素补助部分）</t>
  </si>
  <si>
    <t>5、2024年边境地区转移支付预算（特殊因素补助部分）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</si>
  <si>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</si>
  <si>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</si>
  <si>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</si>
  <si>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</si>
  <si>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</si>
  <si>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</si>
  <si>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r>
      <rPr>
        <sz val="10"/>
        <color rgb="FF000000"/>
        <rFont val="Times New Roman"/>
        <charset val="134"/>
      </rPr>
      <t>二、</t>
    </r>
    <r>
      <rPr>
        <sz val="10"/>
        <color rgb="FF000000"/>
        <rFont val="宋体"/>
        <charset val="134"/>
      </rPr>
      <t>外交支出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</si>
  <si>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</si>
  <si>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</si>
  <si>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</si>
  <si>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</si>
  <si>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</si>
  <si>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</si>
  <si>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</si>
  <si>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</si>
  <si>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</si>
  <si>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</si>
  <si>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</si>
  <si>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</si>
  <si>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</si>
  <si>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</si>
  <si>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</si>
  <si>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</si>
  <si>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</si>
  <si>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</si>
  <si>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</si>
  <si>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</si>
  <si>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</si>
  <si>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</si>
  <si>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</si>
  <si>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</si>
  <si>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</si>
  <si>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</si>
  <si>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</si>
  <si>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</si>
  <si>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二、商品和服务支出</t>
  </si>
  <si>
    <t>办公费</t>
  </si>
  <si>
    <t>印刷费</t>
  </si>
  <si>
    <t>手续费</t>
  </si>
  <si>
    <t>水费</t>
  </si>
  <si>
    <t>差旅费</t>
  </si>
  <si>
    <t>维修（护）费</t>
  </si>
  <si>
    <t>公务接待费</t>
  </si>
  <si>
    <t>工会经费</t>
  </si>
  <si>
    <t>公务用车运行维护费</t>
  </si>
  <si>
    <t>其他交通费用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</si>
  <si>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</si>
  <si>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</si>
  <si>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</si>
  <si>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</si>
  <si>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</si>
  <si>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</si>
  <si>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</si>
  <si>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</si>
  <si>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</si>
  <si>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</si>
  <si>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</si>
  <si>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</si>
  <si>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</si>
  <si>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</si>
  <si>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</si>
  <si>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</si>
  <si>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</si>
  <si>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</si>
  <si>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</si>
  <si>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</si>
  <si>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阶段性项目</t>
  </si>
  <si>
    <t>人社局</t>
  </si>
  <si>
    <t>就业局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</si>
  <si>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</si>
  <si>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</si>
  <si>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</si>
  <si>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聘用具有法律职业资格人员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</si>
  <si>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</si>
  <si>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</si>
  <si>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</si>
  <si>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</si>
  <si>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</si>
  <si>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</si>
  <si>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维护社会的公平公正，促进社会和谐发展，确保平安稳定。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</si>
  <si>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</si>
  <si>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</si>
  <si>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</si>
  <si>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</si>
  <si>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</si>
  <si>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</si>
  <si>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</si>
  <si>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聘用具有法律职业资格人数</t>
  </si>
  <si>
    <t>1人</t>
  </si>
  <si>
    <t>质量指标</t>
  </si>
  <si>
    <t>1、法律咨询满意度  
2、法律咨询意见采纳</t>
  </si>
  <si>
    <t>1、100%
2、70%</t>
  </si>
  <si>
    <t>成本指标</t>
  </si>
  <si>
    <t>支付聘用费用</t>
  </si>
  <si>
    <t>2万</t>
  </si>
  <si>
    <t>时效指标</t>
  </si>
  <si>
    <t>法律咨询解答</t>
  </si>
  <si>
    <t>及时</t>
  </si>
  <si>
    <t>效果指标</t>
  </si>
  <si>
    <t>经济效益指标</t>
  </si>
  <si>
    <t>社会效益指标</t>
  </si>
  <si>
    <t>维护社会公平公正，促进社会各谐发展，确保平安稳定。</t>
  </si>
  <si>
    <t>生态效益指标</t>
  </si>
  <si>
    <t>可持续影响指标</t>
  </si>
  <si>
    <t>依法行政，提高工作人员法律意识。</t>
  </si>
  <si>
    <t>长期</t>
  </si>
  <si>
    <t>满意度指标</t>
  </si>
  <si>
    <t>服务人员满意度</t>
  </si>
  <si>
    <t>注：只填列一级项目支出绩效目标。</t>
  </si>
  <si>
    <t>乡土人才初中级职称补贴资金</t>
  </si>
  <si>
    <t>科学确定人选，提高乡村人才生产积极性，强化人才振兴保障措施，为长白县全面推进乡村振兴，加快农村现代化，提供强有力的人才支撑，激发各类人才参与和服务乡村振兴。</t>
  </si>
  <si>
    <t>评审人员数量</t>
  </si>
  <si>
    <t>100人</t>
  </si>
  <si>
    <t>计划完成率</t>
  </si>
  <si>
    <t>1、评审工作完成及时率
2、补贴资金发放时效性</t>
  </si>
  <si>
    <t>1、及时
2、12月31日前</t>
  </si>
  <si>
    <t xml:space="preserve">政策实施对乡村影响程度 </t>
  </si>
  <si>
    <t>影响较高</t>
  </si>
  <si>
    <t>评审人员满意度</t>
  </si>
  <si>
    <t>全县各类招聘考试经费</t>
  </si>
  <si>
    <t>结合我县事业单位人事管理实际和新时代振兴发展需求，根据事业单位不同层次用人需求，科学分类，灵活多样组织招聘活动，逐步建立起符合事业单位特点的选人用人机制，避免招聘方式方法简单固化，不断提高招聘质量和用人单位满意度。</t>
  </si>
  <si>
    <t>1、招考人员数量
2、组织考试项目次数</t>
  </si>
  <si>
    <t>1、1500人
2、3次</t>
  </si>
  <si>
    <t>1、招考完成率
2、命题合格率</t>
  </si>
  <si>
    <t>1、100%
2、100%</t>
  </si>
  <si>
    <t>项目总成本</t>
  </si>
  <si>
    <t>50万元</t>
  </si>
  <si>
    <t>1、项目完成率
2、报名考试完成及时性</t>
  </si>
  <si>
    <t>1、100%
2、及时</t>
  </si>
  <si>
    <t>提升行政管理和公共服务率</t>
  </si>
  <si>
    <t>满意度</t>
  </si>
  <si>
    <t>人员经费（残疾人保障金）</t>
  </si>
  <si>
    <t>全面落实好残疾人就业社会保障等政策，提升残疾人基本公共服务保障水平。</t>
  </si>
  <si>
    <t>残疾人就业保障金缴纳金额</t>
  </si>
  <si>
    <t>5万元</t>
  </si>
  <si>
    <t>残疾人就业保障金测算准确率</t>
  </si>
  <si>
    <t>完成时间</t>
  </si>
  <si>
    <t>1、残疾人就业保障金财政承担率
2、服务率</t>
  </si>
  <si>
    <t>1、100%
2、强化民生、实现社会保障</t>
  </si>
  <si>
    <t>残疾人就业保障金社会社会负面影响率</t>
  </si>
  <si>
    <t>残疾人就业保障金生态环境负面影响率</t>
  </si>
  <si>
    <t>服务对象满意度</t>
  </si>
  <si>
    <t>各项业务经费</t>
  </si>
  <si>
    <t>确保我县人社系统各人员业务工作圆满完成</t>
  </si>
  <si>
    <t>受理投诉举报案件</t>
  </si>
  <si>
    <t>50件</t>
  </si>
  <si>
    <t>监督检查程序规范性</t>
  </si>
  <si>
    <t>严格按照相关要求进行</t>
  </si>
  <si>
    <t>项目完成及时性</t>
  </si>
  <si>
    <t>对维护单位和劳动者合法权益的影响</t>
  </si>
  <si>
    <t>合规</t>
  </si>
  <si>
    <t>两节期间走访慰问</t>
  </si>
  <si>
    <t>两节期间走访慰问企业困难职工资金</t>
  </si>
  <si>
    <t>1、慰问企业困难职工数量
2、慰问困难企业数量</t>
  </si>
  <si>
    <t>1、256户
2、10个</t>
  </si>
  <si>
    <t>慰问金发放及时率</t>
  </si>
  <si>
    <t>社会满意度</t>
  </si>
  <si>
    <t>慰问人员满意度</t>
  </si>
  <si>
    <t>三支一扶大学生工资及保险</t>
  </si>
  <si>
    <t>保障全县8名“三支一扶"大学生工资及保险按时发放到位。</t>
  </si>
  <si>
    <t>在岗数量</t>
  </si>
  <si>
    <t>4人</t>
  </si>
  <si>
    <t>在岗率</t>
  </si>
  <si>
    <t>15万</t>
  </si>
  <si>
    <t>拓宽高校毕业就业率</t>
  </si>
  <si>
    <t>群众满意度</t>
  </si>
  <si>
    <t>流动人员人事档案基本公共服务费</t>
  </si>
  <si>
    <t>为规范流动人员人事档案，提高流动人员人事档案管理服务信息化水平。</t>
  </si>
  <si>
    <t>保管存放档案数量</t>
  </si>
  <si>
    <t>3000份</t>
  </si>
  <si>
    <t>保管完成率</t>
  </si>
  <si>
    <t>项目完成率</t>
  </si>
  <si>
    <t>3万</t>
  </si>
  <si>
    <t>档安利用水平的提升</t>
  </si>
  <si>
    <t>必然会导致其社会效益的增加，从而使其能够更好的服务于企业发展，为企业带来更多的经济效益和社会价值。</t>
  </si>
  <si>
    <t>2025年中央财政就业补助资金预算</t>
  </si>
  <si>
    <t>资金按照规定用于公益性岗位补贴支出</t>
  </si>
  <si>
    <t>享受公益性岗位补贴人员数量</t>
  </si>
  <si>
    <t>930人左右</t>
  </si>
  <si>
    <t>公益性岗位补贴发放准确率</t>
  </si>
  <si>
    <t>公益性岗位补贴发放人均标准</t>
  </si>
  <si>
    <t>1780元</t>
  </si>
  <si>
    <t>1、资金在规定时间内下达率
2、资金在规定时间内支付到位率</t>
  </si>
  <si>
    <t>1、98%
2、98%</t>
  </si>
  <si>
    <t>1、公共就业服务满意度
2、就业扶持政策经办服务满意度</t>
  </si>
  <si>
    <t>1、85%
2、95%</t>
  </si>
  <si>
    <t>2025年就业高质量发展专项资金（就业方向）</t>
  </si>
  <si>
    <t>资金按照规定用于大学生六项补贴支出</t>
  </si>
  <si>
    <t>享受补贴人员数量</t>
  </si>
  <si>
    <t>补贴发放准确率</t>
  </si>
  <si>
    <t>补贴人均标准</t>
  </si>
  <si>
    <t>1000元</t>
  </si>
  <si>
    <t>1、资金在规定时间内下达率
2、补贴资金在规定时间支付到位率</t>
  </si>
  <si>
    <t>1、98%
98%</t>
  </si>
  <si>
    <t xml:space="preserve">  </t>
  </si>
  <si>
    <t>1、85%
2、90%</t>
  </si>
  <si>
    <t>2025年“三支一扶”计划补助资金预算</t>
  </si>
  <si>
    <t>“三支一扶”计划招募工作，引导和鼓励高校毕业生到基层工作(省级)</t>
  </si>
  <si>
    <t>“三支一扶”招募计划完成率</t>
  </si>
  <si>
    <t>上年度招募“三支一扶”人员流失率</t>
  </si>
  <si>
    <t>“三支一扶”人员试用期通过率</t>
  </si>
  <si>
    <t>“三支一扶”计划招募工作完成时限</t>
  </si>
  <si>
    <t>10月前</t>
  </si>
  <si>
    <t>当年服务期满人员安置率</t>
  </si>
  <si>
    <t>“三支一扶”人员及基层服务单位满意度</t>
  </si>
  <si>
    <t>应聘高校毕业生创业就业专场招聘会</t>
  </si>
  <si>
    <t>2024年人才交流中心需要举办2场招聘会，为更好的解决大学生就业问题，共需资金5万元</t>
  </si>
  <si>
    <t>招聘数量</t>
  </si>
  <si>
    <t>项目金额</t>
  </si>
  <si>
    <t>用人单位满意度</t>
  </si>
  <si>
    <t>公共实训基地建设项目资金 （落实前期费用）</t>
  </si>
  <si>
    <t>安排中央预算内投资，支持开展公共实训基地建设</t>
  </si>
  <si>
    <t>45万</t>
  </si>
  <si>
    <t>劳动人事争议仲裁院仲裁厅信息化建设提升款</t>
  </si>
  <si>
    <t>按装庭审监控、执法记录议、证据演示系统、高拍议、身份证读卡器等必需的办案设备及在线办案设备。共需资金15万元。</t>
  </si>
  <si>
    <t>仲裁厅视频监控设备及彩印设备</t>
  </si>
  <si>
    <t>1</t>
  </si>
  <si>
    <t>购置设备质量合格率</t>
  </si>
  <si>
    <t>购买总成本</t>
  </si>
  <si>
    <t>5万</t>
  </si>
  <si>
    <t>购置完成时间</t>
  </si>
  <si>
    <t>2025年12月31日前</t>
  </si>
  <si>
    <t>维护社会的公平公正、促进社会和谐发展、确保平安稳定情况</t>
  </si>
  <si>
    <t>有效维护社会公正、促进社会各谐</t>
  </si>
  <si>
    <t>仲裁服装经费</t>
  </si>
  <si>
    <t>根据《关于全省统一劳动保障监察服装标志及车辆标识的通知》吉人社办字【2010】105号文件精神，按照三年更换一次的原则，按在编在岗7人计算，2024年需落实着装7套，每套3046.6元，共计资金21330.00元。</t>
  </si>
  <si>
    <t>5人</t>
  </si>
  <si>
    <t>12月31日前</t>
  </si>
  <si>
    <t>有效提高执法人员工作效率</t>
  </si>
  <si>
    <t>有效提高执法力度</t>
  </si>
  <si>
    <t>服务对象满意度情况</t>
  </si>
  <si>
    <t>97%%</t>
  </si>
  <si>
    <t>按政策安置人员工资及保险补贴</t>
  </si>
  <si>
    <t>按工资核定数发放工资及缴纳各项保险，工资额共计114864.00元，单位承担保险、公积金共计：24044.80元；取暖费2730.00元；剩余部分为工资调整预备金29180.88元，共计：180000.00元。</t>
  </si>
  <si>
    <t>2人</t>
  </si>
  <si>
    <t>18万</t>
  </si>
  <si>
    <t>调资慰问金发放及时率</t>
  </si>
  <si>
    <t>拓宽高效毕业生及退役军人就业率</t>
  </si>
  <si>
    <t>安置人员满意度</t>
  </si>
  <si>
    <t>职称评审</t>
  </si>
  <si>
    <t>科学确定人选，强化人才振兴保障措施。</t>
  </si>
  <si>
    <t>50人</t>
  </si>
  <si>
    <t>1、评审工作完成及时率
2、资金拨付及时率</t>
  </si>
  <si>
    <t>1、及时
2、及时</t>
  </si>
  <si>
    <t>政策实施对社会影响程度</t>
  </si>
  <si>
    <t>人才公寓</t>
  </si>
  <si>
    <t>安排预算内投资，支持开展人才公寓建设</t>
  </si>
  <si>
    <t>吸纳人才数量</t>
  </si>
  <si>
    <t>200人</t>
  </si>
  <si>
    <t>完成时效</t>
  </si>
  <si>
    <t>2000万</t>
  </si>
  <si>
    <t>网络安全防护软件资金</t>
  </si>
  <si>
    <t>安装软件数量</t>
  </si>
  <si>
    <t>10万</t>
  </si>
  <si>
    <t>职称评审系统维护费</t>
  </si>
  <si>
    <t>维护职称评审系统，进行职称评审工作</t>
  </si>
  <si>
    <t>维护时效</t>
  </si>
  <si>
    <t>3年</t>
  </si>
  <si>
    <t>1.1万</t>
  </si>
  <si>
    <t>资金拨付及时率</t>
  </si>
  <si>
    <t>2025年高校毕业生“三支一扶”计划补助资金预算</t>
  </si>
  <si>
    <t>2025年就业高质量发展专项资金</t>
  </si>
  <si>
    <t>2024年高校毕业生“三支一扶”计划补助资金</t>
  </si>
  <si>
    <t>2023年中央基建投资（教育强国推进工程——公共实训基地建设方向）</t>
  </si>
  <si>
    <t>40人</t>
  </si>
  <si>
    <t>301万</t>
  </si>
  <si>
    <t>拓宽就业率</t>
  </si>
  <si>
    <t>2024年边境地区转移支付预算（特殊因素补助部分）</t>
  </si>
  <si>
    <t>补贴数量</t>
  </si>
  <si>
    <t>341.58万元</t>
  </si>
  <si>
    <t>7人</t>
  </si>
  <si>
    <t>4.25万元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</si>
</sst>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0"/>
      <color rgb="FF000000"/>
      <name val="Times New Roman"/>
      <charset val="134"/>
    </font>
    <font>
      <sz val="8"/>
      <color rgb="FF000000"/>
      <name val="华文细黑"/>
      <charset val="134"/>
    </font>
    <font>
      <sz val="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宋体"/>
      <charset val="134"/>
    </font>
    <font>
      <sz val="10"/>
      <name val="宋体"/>
      <charset val="134"/>
      <scheme val="major"/>
    </font>
    <font>
      <sz val="16"/>
      <color theme="1"/>
      <name val="Calibri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2"/>
      <color rgb="FF000000"/>
      <name val="宋体"/>
      <charset val="134"/>
    </font>
    <font>
      <sz val="10"/>
      <color theme="1"/>
      <name val="华文细黑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0" fillId="2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1" fillId="19" borderId="23" applyNumberFormat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4" fillId="15" borderId="19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9" fontId="6" fillId="0" borderId="1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8" fontId="5" fillId="0" borderId="1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6" fillId="0" borderId="13" xfId="0" applyNumberFormat="1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9" fontId="8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43" fontId="4" fillId="3" borderId="13" xfId="0" applyNumberFormat="1" applyFont="1" applyFill="1" applyBorder="1" applyAlignment="1">
      <alignment horizontal="center" vertical="center" wrapText="1"/>
    </xf>
    <xf numFmtId="43" fontId="4" fillId="4" borderId="13" xfId="0" applyNumberFormat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Fill="1" applyBorder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3" borderId="13" xfId="0" applyFill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7" fillId="0" borderId="13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43" fontId="4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17" fillId="0" borderId="13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0" fontId="0" fillId="0" borderId="13" xfId="0" applyBorder="1">
      <alignment vertical="center"/>
    </xf>
    <xf numFmtId="0" fontId="19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left" vertical="center" wrapText="1"/>
    </xf>
    <xf numFmtId="43" fontId="20" fillId="3" borderId="13" xfId="0" applyNumberFormat="1" applyFont="1" applyFill="1" applyBorder="1" applyAlignment="1">
      <alignment horizontal="center" vertical="center" wrapText="1"/>
    </xf>
    <xf numFmtId="43" fontId="22" fillId="3" borderId="13" xfId="0" applyNumberFormat="1" applyFont="1" applyFill="1" applyBorder="1" applyAlignment="1">
      <alignment horizontal="right" vertical="center" wrapText="1"/>
    </xf>
    <xf numFmtId="0" fontId="17" fillId="0" borderId="13" xfId="0" applyFont="1" applyBorder="1" applyAlignment="1">
      <alignment horizontal="justify" vertical="center" wrapText="1" indent="2"/>
    </xf>
    <xf numFmtId="0" fontId="4" fillId="0" borderId="13" xfId="0" applyFont="1" applyBorder="1" applyAlignment="1">
      <alignment horizontal="left" vertical="center" wrapText="1" indent="2"/>
    </xf>
    <xf numFmtId="43" fontId="23" fillId="4" borderId="13" xfId="0" applyNumberFormat="1" applyFont="1" applyFill="1" applyBorder="1" applyAlignment="1">
      <alignment horizontal="center" vertical="center" wrapText="1"/>
    </xf>
    <xf numFmtId="43" fontId="24" fillId="4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 indent="2"/>
    </xf>
    <xf numFmtId="43" fontId="22" fillId="4" borderId="13" xfId="0" applyNumberFormat="1" applyFont="1" applyFill="1" applyBorder="1" applyAlignment="1">
      <alignment horizontal="right" vertical="center" wrapText="1"/>
    </xf>
    <xf numFmtId="43" fontId="22" fillId="0" borderId="13" xfId="0" applyNumberFormat="1" applyFont="1" applyBorder="1" applyAlignment="1">
      <alignment horizontal="right" vertical="top" wrapText="1"/>
    </xf>
    <xf numFmtId="0" fontId="4" fillId="0" borderId="13" xfId="0" applyFont="1" applyBorder="1" applyAlignment="1">
      <alignment horizontal="center" vertical="center" wrapText="1" indent="2"/>
    </xf>
    <xf numFmtId="0" fontId="20" fillId="0" borderId="13" xfId="0" applyFont="1" applyBorder="1" applyAlignment="1">
      <alignment horizontal="center" vertical="center" wrapText="1" indent="2"/>
    </xf>
    <xf numFmtId="0" fontId="20" fillId="0" borderId="13" xfId="0" applyFont="1" applyBorder="1" applyAlignment="1">
      <alignment horizontal="left" vertical="center" wrapText="1" indent="2"/>
    </xf>
    <xf numFmtId="0" fontId="4" fillId="3" borderId="13" xfId="0" applyFont="1" applyFill="1" applyBorder="1" applyAlignment="1">
      <alignment horizontal="center" vertical="center" wrapText="1" indent="2"/>
    </xf>
    <xf numFmtId="0" fontId="25" fillId="0" borderId="0" xfId="0" applyFo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horizontal="left" vertical="center" wrapText="1" indent="2"/>
    </xf>
    <xf numFmtId="0" fontId="4" fillId="4" borderId="13" xfId="0" applyFont="1" applyFill="1" applyBorder="1" applyAlignment="1">
      <alignment horizontal="left" vertical="center" wrapText="1" indent="2"/>
    </xf>
    <xf numFmtId="0" fontId="20" fillId="5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0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43" fontId="20" fillId="3" borderId="13" xfId="0" applyNumberFormat="1" applyFont="1" applyFill="1" applyBorder="1" applyAlignment="1">
      <alignment horizontal="left" vertical="center" wrapText="1"/>
    </xf>
    <xf numFmtId="43" fontId="20" fillId="0" borderId="13" xfId="0" applyNumberFormat="1" applyFont="1" applyBorder="1" applyAlignment="1">
      <alignment horizontal="left" vertical="center" wrapText="1"/>
    </xf>
    <xf numFmtId="43" fontId="20" fillId="0" borderId="13" xfId="0" applyNumberFormat="1" applyFont="1" applyBorder="1" applyAlignment="1">
      <alignment horizontal="left" vertical="top" wrapText="1"/>
    </xf>
    <xf numFmtId="0" fontId="20" fillId="4" borderId="13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8" fillId="3" borderId="13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76" fontId="20" fillId="0" borderId="13" xfId="4" applyNumberFormat="1" applyFont="1" applyFill="1" applyBorder="1" applyAlignment="1" applyProtection="1">
      <alignment horizontal="right" vertical="center" wrapText="1"/>
    </xf>
    <xf numFmtId="43" fontId="13" fillId="0" borderId="13" xfId="0" applyNumberFormat="1" applyFont="1" applyFill="1" applyBorder="1">
      <alignment vertical="center"/>
    </xf>
    <xf numFmtId="0" fontId="4" fillId="4" borderId="13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43" fontId="4" fillId="0" borderId="13" xfId="0" applyNumberFormat="1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23" fillId="0" borderId="13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20" fillId="0" borderId="13" xfId="0" applyNumberFormat="1" applyFont="1" applyBorder="1" applyAlignment="1">
      <alignment horizontal="center" vertical="center" wrapText="1"/>
    </xf>
    <xf numFmtId="43" fontId="12" fillId="0" borderId="13" xfId="0" applyNumberFormat="1" applyFont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H6" sqref="H6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36" t="s">
        <v>0</v>
      </c>
      <c r="B1" s="61"/>
      <c r="C1" s="61"/>
      <c r="D1" s="61"/>
      <c r="E1" s="61"/>
      <c r="F1" s="61"/>
      <c r="G1" s="61"/>
      <c r="H1" s="61"/>
    </row>
    <row r="2" ht="15" customHeight="1" spans="1:8">
      <c r="A2" s="136"/>
      <c r="B2" s="136"/>
      <c r="C2" s="136"/>
      <c r="D2" s="136"/>
      <c r="E2" s="136"/>
      <c r="F2" s="136"/>
      <c r="G2" s="136" t="s">
        <v>1</v>
      </c>
      <c r="H2" s="136"/>
    </row>
    <row r="3" ht="28.9" customHeight="1" spans="1:8">
      <c r="A3" s="101" t="s">
        <v>2</v>
      </c>
      <c r="B3" s="101"/>
      <c r="C3" s="101"/>
      <c r="D3" s="101"/>
      <c r="E3" s="44" t="s">
        <v>3</v>
      </c>
      <c r="F3" s="44"/>
      <c r="G3" s="44"/>
      <c r="H3" s="44"/>
    </row>
    <row r="4" ht="37.5" customHeight="1" spans="1:8">
      <c r="A4" s="101" t="s">
        <v>4</v>
      </c>
      <c r="B4" s="44" t="s">
        <v>5</v>
      </c>
      <c r="C4" s="44" t="s">
        <v>6</v>
      </c>
      <c r="D4" s="44" t="s">
        <v>7</v>
      </c>
      <c r="E4" s="101" t="s">
        <v>4</v>
      </c>
      <c r="F4" s="44" t="s">
        <v>5</v>
      </c>
      <c r="G4" s="137" t="s">
        <v>6</v>
      </c>
      <c r="H4" s="44" t="s">
        <v>7</v>
      </c>
    </row>
    <row r="5" ht="25.5" customHeight="1" spans="1:8">
      <c r="A5" s="44" t="s">
        <v>8</v>
      </c>
      <c r="B5" s="72">
        <f>SUM(C5:D5)</f>
        <v>5236.45</v>
      </c>
      <c r="C5" s="138">
        <v>4550.37</v>
      </c>
      <c r="D5" s="138">
        <v>686.08</v>
      </c>
      <c r="E5" s="44" t="s">
        <v>9</v>
      </c>
      <c r="F5" s="72">
        <f>SUM(G5:H5)</f>
        <v>5236.45</v>
      </c>
      <c r="G5" s="138">
        <v>4550.37</v>
      </c>
      <c r="H5" s="138">
        <v>686.08</v>
      </c>
    </row>
    <row r="6" ht="25.5" customHeight="1" spans="1:8">
      <c r="A6" s="44" t="s">
        <v>10</v>
      </c>
      <c r="B6" s="72">
        <f t="shared" ref="B6:B19" si="0">SUM(C6:D6)</f>
        <v>5236.45</v>
      </c>
      <c r="C6" s="138">
        <v>4550.37</v>
      </c>
      <c r="D6" s="138">
        <v>686.08</v>
      </c>
      <c r="E6" s="44" t="s">
        <v>11</v>
      </c>
      <c r="F6" s="72">
        <f t="shared" ref="F6:F15" si="1">SUM(G6:H6)</f>
        <v>0</v>
      </c>
      <c r="G6" s="138"/>
      <c r="H6" s="138"/>
    </row>
    <row r="7" ht="37.5" customHeight="1" spans="1:8">
      <c r="A7" s="44" t="s">
        <v>12</v>
      </c>
      <c r="B7" s="72">
        <f t="shared" si="0"/>
        <v>0</v>
      </c>
      <c r="C7" s="138"/>
      <c r="D7" s="138"/>
      <c r="E7" s="44" t="s">
        <v>13</v>
      </c>
      <c r="F7" s="72">
        <f t="shared" si="1"/>
        <v>0</v>
      </c>
      <c r="G7" s="138"/>
      <c r="H7" s="138"/>
    </row>
    <row r="8" ht="37.5" customHeight="1" spans="1:8">
      <c r="A8" s="44" t="s">
        <v>14</v>
      </c>
      <c r="B8" s="72">
        <f t="shared" si="0"/>
        <v>0</v>
      </c>
      <c r="C8" s="138"/>
      <c r="D8" s="138"/>
      <c r="E8" s="44" t="s">
        <v>15</v>
      </c>
      <c r="F8" s="72">
        <f t="shared" si="1"/>
        <v>0</v>
      </c>
      <c r="G8" s="138"/>
      <c r="H8" s="138"/>
    </row>
    <row r="9" ht="37.5" customHeight="1" spans="1:8">
      <c r="A9" s="120" t="s">
        <v>16</v>
      </c>
      <c r="B9" s="72">
        <f t="shared" si="0"/>
        <v>0</v>
      </c>
      <c r="C9" s="138"/>
      <c r="D9" s="138"/>
      <c r="E9" s="120"/>
      <c r="F9" s="72">
        <f t="shared" si="1"/>
        <v>0</v>
      </c>
      <c r="G9" s="138"/>
      <c r="H9" s="138"/>
    </row>
    <row r="10" ht="25.5" customHeight="1" spans="1:8">
      <c r="A10" s="120" t="s">
        <v>17</v>
      </c>
      <c r="B10" s="72">
        <f t="shared" si="0"/>
        <v>0</v>
      </c>
      <c r="C10" s="138">
        <f>SUM(C11:C15)</f>
        <v>0</v>
      </c>
      <c r="D10" s="138">
        <f>SUM(D11:D15)</f>
        <v>0</v>
      </c>
      <c r="E10" s="120"/>
      <c r="F10" s="72">
        <f t="shared" si="1"/>
        <v>0</v>
      </c>
      <c r="G10" s="138"/>
      <c r="H10" s="138"/>
    </row>
    <row r="11" ht="27" customHeight="1" spans="1:8">
      <c r="A11" s="44" t="s">
        <v>18</v>
      </c>
      <c r="B11" s="72">
        <f t="shared" si="0"/>
        <v>0</v>
      </c>
      <c r="C11" s="138"/>
      <c r="D11" s="138"/>
      <c r="E11" s="44"/>
      <c r="F11" s="72">
        <f t="shared" si="1"/>
        <v>0</v>
      </c>
      <c r="G11" s="138"/>
      <c r="H11" s="138"/>
    </row>
    <row r="12" ht="25.5" customHeight="1" spans="1:8">
      <c r="A12" s="44" t="s">
        <v>19</v>
      </c>
      <c r="B12" s="72">
        <f t="shared" si="0"/>
        <v>0</v>
      </c>
      <c r="C12" s="138"/>
      <c r="D12" s="138"/>
      <c r="E12" s="44"/>
      <c r="F12" s="72">
        <f t="shared" si="1"/>
        <v>0</v>
      </c>
      <c r="G12" s="138"/>
      <c r="H12" s="138"/>
    </row>
    <row r="13" ht="25.5" customHeight="1" spans="1:8">
      <c r="A13" s="44" t="s">
        <v>20</v>
      </c>
      <c r="B13" s="72">
        <f t="shared" si="0"/>
        <v>0</v>
      </c>
      <c r="C13" s="138"/>
      <c r="D13" s="138"/>
      <c r="E13" s="44"/>
      <c r="F13" s="72">
        <f t="shared" si="1"/>
        <v>0</v>
      </c>
      <c r="G13" s="138"/>
      <c r="H13" s="138"/>
    </row>
    <row r="14" ht="25.5" customHeight="1" spans="1:8">
      <c r="A14" s="44" t="s">
        <v>21</v>
      </c>
      <c r="B14" s="72">
        <f t="shared" si="0"/>
        <v>0</v>
      </c>
      <c r="C14" s="138"/>
      <c r="D14" s="138"/>
      <c r="E14" s="44"/>
      <c r="F14" s="72">
        <f t="shared" si="1"/>
        <v>0</v>
      </c>
      <c r="G14" s="138"/>
      <c r="H14" s="138"/>
    </row>
    <row r="15" ht="19.9" customHeight="1" spans="1:8">
      <c r="A15" s="44" t="s">
        <v>22</v>
      </c>
      <c r="B15" s="72">
        <f t="shared" si="0"/>
        <v>0</v>
      </c>
      <c r="C15" s="139"/>
      <c r="D15" s="139"/>
      <c r="E15" s="44"/>
      <c r="F15" s="72">
        <f t="shared" si="1"/>
        <v>0</v>
      </c>
      <c r="G15" s="139"/>
      <c r="H15" s="139"/>
    </row>
    <row r="16" ht="25.5" customHeight="1" spans="1:8">
      <c r="A16" s="140" t="s">
        <v>23</v>
      </c>
      <c r="B16" s="72">
        <f t="shared" si="0"/>
        <v>5236.45</v>
      </c>
      <c r="C16" s="72">
        <f>C5+C9+C10</f>
        <v>4550.37</v>
      </c>
      <c r="D16" s="72">
        <f>D5+D9+D10</f>
        <v>686.08</v>
      </c>
      <c r="E16" s="140" t="s">
        <v>24</v>
      </c>
      <c r="F16" s="72">
        <f>SUM(F5:F15)</f>
        <v>5236.45</v>
      </c>
      <c r="G16" s="72">
        <f>SUM(G5:G15)</f>
        <v>4550.37</v>
      </c>
      <c r="H16" s="72">
        <f>SUM(H5:H15)</f>
        <v>686.08</v>
      </c>
    </row>
    <row r="17" ht="25.5" customHeight="1" spans="1:8">
      <c r="A17" s="44" t="s">
        <v>25</v>
      </c>
      <c r="B17" s="72">
        <f t="shared" si="0"/>
        <v>0</v>
      </c>
      <c r="C17" s="138"/>
      <c r="D17" s="138"/>
      <c r="E17" s="44" t="s">
        <v>26</v>
      </c>
      <c r="F17" s="72">
        <f>SUM(G17:H17)</f>
        <v>0</v>
      </c>
      <c r="G17" s="138"/>
      <c r="H17" s="138"/>
    </row>
    <row r="18" ht="25.5" customHeight="1" spans="1:8">
      <c r="A18" s="44" t="s">
        <v>27</v>
      </c>
      <c r="B18" s="72">
        <f t="shared" si="0"/>
        <v>0</v>
      </c>
      <c r="C18" s="138"/>
      <c r="D18" s="138"/>
      <c r="E18" s="44"/>
      <c r="F18" s="72">
        <f>SUM(G18:H18)</f>
        <v>0</v>
      </c>
      <c r="G18" s="138"/>
      <c r="H18" s="138"/>
    </row>
    <row r="19" ht="33" customHeight="1" spans="1:8">
      <c r="A19" s="140" t="s">
        <v>28</v>
      </c>
      <c r="B19" s="72">
        <f t="shared" si="0"/>
        <v>5236.45</v>
      </c>
      <c r="C19" s="72">
        <f>SUM(C16:C18)</f>
        <v>4550.37</v>
      </c>
      <c r="D19" s="72">
        <f>SUM(D16:D18)</f>
        <v>686.08</v>
      </c>
      <c r="E19" s="140" t="s">
        <v>29</v>
      </c>
      <c r="F19" s="72">
        <f>SUM(F16:F18)</f>
        <v>5236.45</v>
      </c>
      <c r="G19" s="72">
        <f>SUM(G16:G18)</f>
        <v>4550.37</v>
      </c>
      <c r="H19" s="72">
        <f>SUM(H16:H18)</f>
        <v>686.08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A9" sqref="A9"/>
    </sheetView>
  </sheetViews>
  <sheetFormatPr defaultColWidth="9" defaultRowHeight="13.5"/>
  <cols>
    <col min="1" max="1" width="19.125" customWidth="1"/>
  </cols>
  <sheetData>
    <row r="1" ht="27" spans="1:19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ht="15" customHeight="1" spans="1:19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26"/>
      <c r="N2" s="112"/>
      <c r="O2" s="127"/>
      <c r="P2" s="55" t="s">
        <v>1</v>
      </c>
      <c r="Q2" s="55"/>
      <c r="R2" s="55"/>
      <c r="S2" s="55"/>
    </row>
    <row r="3" ht="15" customHeight="1" spans="1:19">
      <c r="A3" s="56" t="s">
        <v>31</v>
      </c>
      <c r="B3" s="56" t="s">
        <v>32</v>
      </c>
      <c r="C3" s="56" t="s">
        <v>33</v>
      </c>
      <c r="D3" s="56"/>
      <c r="E3" s="56"/>
      <c r="F3" s="56"/>
      <c r="G3" s="56"/>
      <c r="H3" s="56"/>
      <c r="I3" s="56"/>
      <c r="J3" s="56"/>
      <c r="K3" s="56"/>
      <c r="L3" s="56"/>
      <c r="M3" s="128" t="s">
        <v>34</v>
      </c>
      <c r="N3" s="128"/>
      <c r="O3" s="128"/>
      <c r="P3" s="128"/>
      <c r="Q3" s="128"/>
      <c r="R3" s="128"/>
      <c r="S3" s="128"/>
    </row>
    <row r="4" ht="15" customHeight="1" spans="1:19">
      <c r="A4" s="56"/>
      <c r="B4" s="56"/>
      <c r="C4" s="120" t="s">
        <v>5</v>
      </c>
      <c r="D4" s="121" t="s">
        <v>35</v>
      </c>
      <c r="E4" s="121" t="s">
        <v>36</v>
      </c>
      <c r="F4" s="121" t="s">
        <v>37</v>
      </c>
      <c r="G4" s="121" t="s">
        <v>38</v>
      </c>
      <c r="H4" s="120" t="s">
        <v>18</v>
      </c>
      <c r="I4" s="129" t="s">
        <v>19</v>
      </c>
      <c r="J4" s="121" t="s">
        <v>20</v>
      </c>
      <c r="K4" s="121" t="s">
        <v>21</v>
      </c>
      <c r="L4" s="129" t="s">
        <v>22</v>
      </c>
      <c r="M4" s="129" t="s">
        <v>5</v>
      </c>
      <c r="N4" s="120" t="s">
        <v>39</v>
      </c>
      <c r="O4" s="120" t="s">
        <v>40</v>
      </c>
      <c r="P4" s="120" t="s">
        <v>41</v>
      </c>
      <c r="Q4" s="120" t="s">
        <v>42</v>
      </c>
      <c r="R4" s="120" t="s">
        <v>43</v>
      </c>
      <c r="S4" s="133" t="s">
        <v>44</v>
      </c>
    </row>
    <row r="5" ht="15" customHeight="1" spans="1:19">
      <c r="A5" s="56"/>
      <c r="B5" s="56"/>
      <c r="C5" s="120"/>
      <c r="D5" s="122"/>
      <c r="E5" s="122"/>
      <c r="F5" s="122"/>
      <c r="G5" s="122"/>
      <c r="H5" s="120"/>
      <c r="I5" s="130"/>
      <c r="J5" s="122"/>
      <c r="K5" s="122"/>
      <c r="L5" s="130"/>
      <c r="M5" s="130"/>
      <c r="N5" s="120"/>
      <c r="O5" s="120"/>
      <c r="P5" s="120"/>
      <c r="Q5" s="120"/>
      <c r="R5" s="120"/>
      <c r="S5" s="134"/>
    </row>
    <row r="6" ht="15" customHeight="1" spans="1:19">
      <c r="A6" s="56"/>
      <c r="B6" s="56"/>
      <c r="C6" s="120"/>
      <c r="D6" s="123"/>
      <c r="E6" s="123"/>
      <c r="F6" s="123"/>
      <c r="G6" s="123"/>
      <c r="H6" s="120"/>
      <c r="I6" s="131"/>
      <c r="J6" s="123"/>
      <c r="K6" s="123"/>
      <c r="L6" s="131"/>
      <c r="M6" s="131"/>
      <c r="N6" s="120"/>
      <c r="O6" s="120"/>
      <c r="P6" s="120"/>
      <c r="Q6" s="120"/>
      <c r="R6" s="120"/>
      <c r="S6" s="135"/>
    </row>
    <row r="7" ht="24" spans="1:19">
      <c r="A7" s="102" t="s">
        <v>45</v>
      </c>
      <c r="B7" s="42">
        <f>C7+M7</f>
        <v>5236.45</v>
      </c>
      <c r="C7" s="42">
        <f>SUM(D7:L7)</f>
        <v>4550.37</v>
      </c>
      <c r="D7" s="124">
        <v>4550.37</v>
      </c>
      <c r="E7" s="124"/>
      <c r="F7" s="124"/>
      <c r="G7" s="124"/>
      <c r="H7" s="124"/>
      <c r="I7" s="124"/>
      <c r="J7" s="124"/>
      <c r="K7" s="124"/>
      <c r="L7" s="124"/>
      <c r="M7" s="42">
        <f>SUM(N7:S7)</f>
        <v>686.08</v>
      </c>
      <c r="N7" s="124">
        <v>686.08</v>
      </c>
      <c r="O7" s="124"/>
      <c r="P7" s="124"/>
      <c r="Q7" s="124"/>
      <c r="R7" s="124"/>
      <c r="S7" s="124"/>
    </row>
    <row r="8" ht="15" customHeight="1" spans="1:19">
      <c r="A8" s="59"/>
      <c r="B8" s="42">
        <f t="shared" ref="B8:B20" si="0">C8+M8</f>
        <v>0</v>
      </c>
      <c r="C8" s="42">
        <f t="shared" ref="C8:C20" si="1">SUM(D8:L8)</f>
        <v>0</v>
      </c>
      <c r="D8" s="43"/>
      <c r="E8" s="43"/>
      <c r="F8" s="43"/>
      <c r="G8" s="43"/>
      <c r="H8" s="43"/>
      <c r="I8" s="43"/>
      <c r="J8" s="43"/>
      <c r="K8" s="43"/>
      <c r="L8" s="43"/>
      <c r="M8" s="42">
        <f t="shared" ref="M8:M20" si="2">SUM(N8:S8)</f>
        <v>0</v>
      </c>
      <c r="N8" s="43"/>
      <c r="O8" s="43"/>
      <c r="P8" s="43"/>
      <c r="Q8" s="43"/>
      <c r="R8" s="43"/>
      <c r="S8" s="43"/>
    </row>
    <row r="9" ht="15" customHeight="1" spans="1:19">
      <c r="A9" s="59"/>
      <c r="B9" s="42">
        <f t="shared" si="0"/>
        <v>0</v>
      </c>
      <c r="C9" s="42">
        <f t="shared" si="1"/>
        <v>0</v>
      </c>
      <c r="D9" s="43"/>
      <c r="E9" s="43"/>
      <c r="F9" s="43"/>
      <c r="G9" s="43"/>
      <c r="H9" s="43"/>
      <c r="I9" s="43"/>
      <c r="J9" s="43"/>
      <c r="K9" s="43"/>
      <c r="L9" s="43"/>
      <c r="M9" s="42">
        <f t="shared" si="2"/>
        <v>0</v>
      </c>
      <c r="N9" s="43"/>
      <c r="O9" s="43"/>
      <c r="P9" s="43"/>
      <c r="Q9" s="43"/>
      <c r="R9" s="43"/>
      <c r="S9" s="43"/>
    </row>
    <row r="10" ht="15" customHeight="1" spans="1:19">
      <c r="A10" s="59"/>
      <c r="B10" s="42">
        <f t="shared" si="0"/>
        <v>0</v>
      </c>
      <c r="C10" s="42">
        <f t="shared" si="1"/>
        <v>0</v>
      </c>
      <c r="D10" s="43"/>
      <c r="E10" s="43"/>
      <c r="F10" s="43"/>
      <c r="G10" s="43"/>
      <c r="H10" s="43"/>
      <c r="I10" s="43"/>
      <c r="J10" s="43"/>
      <c r="K10" s="43"/>
      <c r="L10" s="43"/>
      <c r="M10" s="42">
        <f t="shared" si="2"/>
        <v>0</v>
      </c>
      <c r="N10" s="43"/>
      <c r="O10" s="43"/>
      <c r="P10" s="43"/>
      <c r="Q10" s="43"/>
      <c r="R10" s="43"/>
      <c r="S10" s="43"/>
    </row>
    <row r="11" ht="15" customHeight="1" spans="1:19">
      <c r="A11" s="59"/>
      <c r="B11" s="42">
        <f t="shared" si="0"/>
        <v>0</v>
      </c>
      <c r="C11" s="42">
        <f t="shared" si="1"/>
        <v>0</v>
      </c>
      <c r="D11" s="43"/>
      <c r="E11" s="43"/>
      <c r="F11" s="43"/>
      <c r="G11" s="43"/>
      <c r="H11" s="43"/>
      <c r="I11" s="43"/>
      <c r="J11" s="43"/>
      <c r="K11" s="43"/>
      <c r="L11" s="43"/>
      <c r="M11" s="42">
        <f t="shared" si="2"/>
        <v>0</v>
      </c>
      <c r="N11" s="43"/>
      <c r="O11" s="43"/>
      <c r="P11" s="43"/>
      <c r="Q11" s="43"/>
      <c r="R11" s="43"/>
      <c r="S11" s="43"/>
    </row>
    <row r="12" ht="15" customHeight="1" spans="1:19">
      <c r="A12" s="59"/>
      <c r="B12" s="42">
        <f t="shared" si="0"/>
        <v>0</v>
      </c>
      <c r="C12" s="42">
        <f t="shared" si="1"/>
        <v>0</v>
      </c>
      <c r="D12" s="43"/>
      <c r="E12" s="43"/>
      <c r="F12" s="43"/>
      <c r="G12" s="43"/>
      <c r="H12" s="43"/>
      <c r="I12" s="43"/>
      <c r="J12" s="43"/>
      <c r="K12" s="43"/>
      <c r="L12" s="43"/>
      <c r="M12" s="42">
        <f t="shared" si="2"/>
        <v>0</v>
      </c>
      <c r="N12" s="43"/>
      <c r="O12" s="43"/>
      <c r="P12" s="43"/>
      <c r="Q12" s="43"/>
      <c r="R12" s="43"/>
      <c r="S12" s="43"/>
    </row>
    <row r="13" ht="15" customHeight="1" spans="1:19">
      <c r="A13" s="57"/>
      <c r="B13" s="42">
        <f t="shared" si="0"/>
        <v>0</v>
      </c>
      <c r="C13" s="42">
        <f t="shared" si="1"/>
        <v>0</v>
      </c>
      <c r="D13" s="43"/>
      <c r="E13" s="43"/>
      <c r="F13" s="43"/>
      <c r="G13" s="43"/>
      <c r="H13" s="43"/>
      <c r="I13" s="43"/>
      <c r="J13" s="43"/>
      <c r="K13" s="43"/>
      <c r="L13" s="43"/>
      <c r="M13" s="42">
        <f t="shared" si="2"/>
        <v>0</v>
      </c>
      <c r="N13" s="43"/>
      <c r="O13" s="43"/>
      <c r="P13" s="43"/>
      <c r="Q13" s="43"/>
      <c r="R13" s="43"/>
      <c r="S13" s="43"/>
    </row>
    <row r="14" ht="15" customHeight="1" spans="1:19">
      <c r="A14" s="59"/>
      <c r="B14" s="42">
        <f t="shared" si="0"/>
        <v>0</v>
      </c>
      <c r="C14" s="42">
        <f t="shared" si="1"/>
        <v>0</v>
      </c>
      <c r="D14" s="43"/>
      <c r="E14" s="43"/>
      <c r="F14" s="43"/>
      <c r="G14" s="43"/>
      <c r="H14" s="43"/>
      <c r="I14" s="43"/>
      <c r="J14" s="43"/>
      <c r="K14" s="43"/>
      <c r="L14" s="43"/>
      <c r="M14" s="42">
        <f t="shared" si="2"/>
        <v>0</v>
      </c>
      <c r="N14" s="43"/>
      <c r="O14" s="43"/>
      <c r="P14" s="43"/>
      <c r="Q14" s="43"/>
      <c r="R14" s="43"/>
      <c r="S14" s="43"/>
    </row>
    <row r="15" ht="15" customHeight="1" spans="1:19">
      <c r="A15" s="59"/>
      <c r="B15" s="42">
        <f t="shared" si="0"/>
        <v>0</v>
      </c>
      <c r="C15" s="42">
        <f t="shared" si="1"/>
        <v>0</v>
      </c>
      <c r="D15" s="43"/>
      <c r="E15" s="43"/>
      <c r="F15" s="43"/>
      <c r="G15" s="43"/>
      <c r="H15" s="43"/>
      <c r="I15" s="43"/>
      <c r="J15" s="43"/>
      <c r="K15" s="43"/>
      <c r="L15" s="43"/>
      <c r="M15" s="42">
        <f t="shared" si="2"/>
        <v>0</v>
      </c>
      <c r="N15" s="43"/>
      <c r="O15" s="43"/>
      <c r="P15" s="43"/>
      <c r="Q15" s="43"/>
      <c r="R15" s="43"/>
      <c r="S15" s="43"/>
    </row>
    <row r="16" ht="15" customHeight="1" spans="1:19">
      <c r="A16" s="59"/>
      <c r="B16" s="42">
        <f t="shared" si="0"/>
        <v>0</v>
      </c>
      <c r="C16" s="42">
        <f t="shared" si="1"/>
        <v>0</v>
      </c>
      <c r="D16" s="43"/>
      <c r="E16" s="43"/>
      <c r="F16" s="43"/>
      <c r="G16" s="43"/>
      <c r="H16" s="43"/>
      <c r="I16" s="43"/>
      <c r="J16" s="43"/>
      <c r="K16" s="43"/>
      <c r="L16" s="43"/>
      <c r="M16" s="42">
        <f t="shared" si="2"/>
        <v>0</v>
      </c>
      <c r="N16" s="43"/>
      <c r="O16" s="43"/>
      <c r="P16" s="43"/>
      <c r="Q16" s="43"/>
      <c r="R16" s="43"/>
      <c r="S16" s="43"/>
    </row>
    <row r="17" ht="15" customHeight="1" spans="1:19">
      <c r="A17" s="59"/>
      <c r="B17" s="42">
        <f t="shared" si="0"/>
        <v>0</v>
      </c>
      <c r="C17" s="42">
        <f t="shared" si="1"/>
        <v>0</v>
      </c>
      <c r="D17" s="43"/>
      <c r="E17" s="43"/>
      <c r="F17" s="43"/>
      <c r="G17" s="43"/>
      <c r="H17" s="43"/>
      <c r="I17" s="43"/>
      <c r="J17" s="43"/>
      <c r="K17" s="43"/>
      <c r="L17" s="43"/>
      <c r="M17" s="42">
        <f t="shared" si="2"/>
        <v>0</v>
      </c>
      <c r="N17" s="43"/>
      <c r="O17" s="43"/>
      <c r="P17" s="43"/>
      <c r="Q17" s="43"/>
      <c r="R17" s="43"/>
      <c r="S17" s="43"/>
    </row>
    <row r="18" ht="15" customHeight="1" spans="1:19">
      <c r="A18" s="59"/>
      <c r="B18" s="42">
        <f t="shared" si="0"/>
        <v>0</v>
      </c>
      <c r="C18" s="42">
        <f t="shared" si="1"/>
        <v>0</v>
      </c>
      <c r="D18" s="43"/>
      <c r="E18" s="43"/>
      <c r="F18" s="43"/>
      <c r="G18" s="43"/>
      <c r="H18" s="43"/>
      <c r="I18" s="43"/>
      <c r="J18" s="43"/>
      <c r="K18" s="43"/>
      <c r="L18" s="43"/>
      <c r="M18" s="42">
        <f t="shared" si="2"/>
        <v>0</v>
      </c>
      <c r="N18" s="43"/>
      <c r="O18" s="43"/>
      <c r="P18" s="43"/>
      <c r="Q18" s="43"/>
      <c r="R18" s="43"/>
      <c r="S18" s="43"/>
    </row>
    <row r="19" ht="15" customHeight="1" spans="1:19">
      <c r="A19" s="59"/>
      <c r="B19" s="42">
        <f t="shared" si="0"/>
        <v>0</v>
      </c>
      <c r="C19" s="42">
        <f t="shared" si="1"/>
        <v>0</v>
      </c>
      <c r="D19" s="43"/>
      <c r="E19" s="43"/>
      <c r="F19" s="43"/>
      <c r="G19" s="43"/>
      <c r="H19" s="43"/>
      <c r="I19" s="43"/>
      <c r="J19" s="43"/>
      <c r="K19" s="43"/>
      <c r="L19" s="43"/>
      <c r="M19" s="42">
        <f t="shared" si="2"/>
        <v>0</v>
      </c>
      <c r="N19" s="43"/>
      <c r="O19" s="43"/>
      <c r="P19" s="43"/>
      <c r="Q19" s="43"/>
      <c r="R19" s="43"/>
      <c r="S19" s="43"/>
    </row>
    <row r="20" ht="15" customHeight="1" spans="1:19">
      <c r="A20" s="125" t="s">
        <v>46</v>
      </c>
      <c r="B20" s="42">
        <f t="shared" si="0"/>
        <v>5236.45</v>
      </c>
      <c r="C20" s="42">
        <f t="shared" si="1"/>
        <v>4550.37</v>
      </c>
      <c r="D20" s="42">
        <f>SUM(D7:D19)</f>
        <v>4550.37</v>
      </c>
      <c r="E20" s="42">
        <f t="shared" ref="E20:L20" si="3">SUM(E7:E19)</f>
        <v>0</v>
      </c>
      <c r="F20" s="42">
        <f t="shared" si="3"/>
        <v>0</v>
      </c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2">
        <f t="shared" si="3"/>
        <v>0</v>
      </c>
      <c r="L20" s="42">
        <f t="shared" si="3"/>
        <v>0</v>
      </c>
      <c r="M20" s="42">
        <f t="shared" si="2"/>
        <v>686.08</v>
      </c>
      <c r="N20" s="132">
        <f t="shared" ref="N20:S20" si="4">SUM(N7:N19)</f>
        <v>686.08</v>
      </c>
      <c r="O20" s="132">
        <f t="shared" si="4"/>
        <v>0</v>
      </c>
      <c r="P20" s="132">
        <f t="shared" si="4"/>
        <v>0</v>
      </c>
      <c r="Q20" s="132">
        <f t="shared" si="4"/>
        <v>0</v>
      </c>
      <c r="R20" s="132">
        <f t="shared" si="4"/>
        <v>0</v>
      </c>
      <c r="S20" s="132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D14" sqref="D14"/>
    </sheetView>
  </sheetViews>
  <sheetFormatPr defaultColWidth="9" defaultRowHeight="13.5" outlineLevelCol="7"/>
  <cols>
    <col min="1" max="1" width="15.125" customWidth="1"/>
    <col min="2" max="2" width="31.375" customWidth="1"/>
    <col min="3" max="3" width="10.875"/>
    <col min="4" max="4" width="9.375" customWidth="1"/>
    <col min="5" max="5" width="10.375" customWidth="1"/>
    <col min="8" max="8" width="17.5" customWidth="1"/>
  </cols>
  <sheetData>
    <row r="1" ht="28.5" customHeight="1" spans="1:8">
      <c r="A1" s="110" t="s">
        <v>47</v>
      </c>
      <c r="B1" s="111"/>
      <c r="C1" s="111"/>
      <c r="D1" s="111"/>
      <c r="E1" s="111"/>
      <c r="F1" s="111"/>
      <c r="G1" s="111"/>
      <c r="H1" s="111"/>
    </row>
    <row r="2" ht="15" customHeight="1" spans="1:8">
      <c r="A2" s="112"/>
      <c r="B2" s="112"/>
      <c r="C2" s="112"/>
      <c r="D2" s="112"/>
      <c r="E2" s="112"/>
      <c r="F2" s="55"/>
      <c r="G2" s="55" t="s">
        <v>1</v>
      </c>
      <c r="H2" s="55"/>
    </row>
    <row r="3" ht="15" customHeight="1" spans="1:8">
      <c r="A3" s="113" t="s">
        <v>48</v>
      </c>
      <c r="B3" s="113" t="s">
        <v>49</v>
      </c>
      <c r="C3" s="56" t="s">
        <v>5</v>
      </c>
      <c r="D3" s="113" t="s">
        <v>50</v>
      </c>
      <c r="E3" s="56" t="s">
        <v>51</v>
      </c>
      <c r="F3" s="37" t="s">
        <v>52</v>
      </c>
      <c r="G3" s="56" t="s">
        <v>53</v>
      </c>
      <c r="H3" s="56" t="s">
        <v>54</v>
      </c>
    </row>
    <row r="4" spans="1:8">
      <c r="A4" s="114"/>
      <c r="B4" s="114"/>
      <c r="C4" s="32"/>
      <c r="D4" s="114"/>
      <c r="E4" s="32"/>
      <c r="F4" s="115"/>
      <c r="G4" s="32"/>
      <c r="H4" s="32"/>
    </row>
    <row r="5" spans="1:8">
      <c r="A5" s="114"/>
      <c r="B5" s="114"/>
      <c r="C5" s="32"/>
      <c r="D5" s="114"/>
      <c r="E5" s="32"/>
      <c r="F5" s="115"/>
      <c r="G5" s="32"/>
      <c r="H5" s="32"/>
    </row>
    <row r="6" spans="1:8">
      <c r="A6" s="116"/>
      <c r="B6" s="116"/>
      <c r="C6" s="32"/>
      <c r="D6" s="116"/>
      <c r="E6" s="32"/>
      <c r="F6" s="38"/>
      <c r="G6" s="32"/>
      <c r="H6" s="32"/>
    </row>
    <row r="7" ht="25.5" customHeight="1" spans="1:8">
      <c r="A7" s="91">
        <v>208</v>
      </c>
      <c r="B7" s="92" t="s">
        <v>55</v>
      </c>
      <c r="C7" s="42">
        <f>D7+E7</f>
        <v>416.12</v>
      </c>
      <c r="D7" s="58">
        <f>D9+D11</f>
        <v>416.12</v>
      </c>
      <c r="E7" s="58"/>
      <c r="F7" s="58"/>
      <c r="G7" s="58"/>
      <c r="H7" s="58"/>
    </row>
    <row r="8" ht="24" customHeight="1" spans="1:8">
      <c r="A8" s="91">
        <v>20801</v>
      </c>
      <c r="B8" s="93" t="s">
        <v>56</v>
      </c>
      <c r="C8" s="42">
        <f t="shared" ref="C8:C54" si="0">D8+E8</f>
        <v>369.11</v>
      </c>
      <c r="D8" s="43">
        <v>369.11</v>
      </c>
      <c r="E8" s="43"/>
      <c r="F8" s="43"/>
      <c r="G8" s="43"/>
      <c r="H8" s="43"/>
    </row>
    <row r="9" ht="26.25" customHeight="1" spans="1:8">
      <c r="A9" s="91">
        <v>2080101</v>
      </c>
      <c r="B9" s="94" t="s">
        <v>57</v>
      </c>
      <c r="C9" s="42">
        <f t="shared" si="0"/>
        <v>369.12</v>
      </c>
      <c r="D9" s="43">
        <v>369.12</v>
      </c>
      <c r="E9" s="43"/>
      <c r="F9" s="43"/>
      <c r="G9" s="43"/>
      <c r="H9" s="43"/>
    </row>
    <row r="10" spans="1:8">
      <c r="A10" s="91">
        <v>20805</v>
      </c>
      <c r="B10" s="93" t="s">
        <v>58</v>
      </c>
      <c r="C10" s="42">
        <f t="shared" si="0"/>
        <v>47</v>
      </c>
      <c r="D10" s="43">
        <v>47</v>
      </c>
      <c r="E10" s="43"/>
      <c r="F10" s="43"/>
      <c r="G10" s="43"/>
      <c r="H10" s="43"/>
    </row>
    <row r="11" spans="1:8">
      <c r="A11" s="91">
        <v>2080505</v>
      </c>
      <c r="B11" s="93" t="s">
        <v>59</v>
      </c>
      <c r="C11" s="42">
        <f t="shared" si="0"/>
        <v>47</v>
      </c>
      <c r="D11" s="43">
        <v>47</v>
      </c>
      <c r="E11" s="43"/>
      <c r="F11" s="43"/>
      <c r="G11" s="43"/>
      <c r="H11" s="43"/>
    </row>
    <row r="12" spans="1:8">
      <c r="A12" s="91">
        <v>210</v>
      </c>
      <c r="B12" s="92" t="s">
        <v>60</v>
      </c>
      <c r="C12" s="42">
        <f t="shared" si="0"/>
        <v>18.76</v>
      </c>
      <c r="D12" s="43">
        <v>18.76</v>
      </c>
      <c r="E12" s="43"/>
      <c r="F12" s="43"/>
      <c r="G12" s="43"/>
      <c r="H12" s="43"/>
    </row>
    <row r="13" spans="1:8">
      <c r="A13" s="91">
        <v>21011</v>
      </c>
      <c r="B13" s="93" t="s">
        <v>61</v>
      </c>
      <c r="C13" s="42">
        <f t="shared" si="0"/>
        <v>18.76</v>
      </c>
      <c r="D13" s="43">
        <v>18.76</v>
      </c>
      <c r="E13" s="43"/>
      <c r="F13" s="43"/>
      <c r="G13" s="43"/>
      <c r="H13" s="43"/>
    </row>
    <row r="14" spans="1:8">
      <c r="A14" s="91">
        <v>2101101</v>
      </c>
      <c r="B14" s="93" t="s">
        <v>62</v>
      </c>
      <c r="C14" s="42">
        <f t="shared" si="0"/>
        <v>18.76</v>
      </c>
      <c r="D14" s="43">
        <v>18.76</v>
      </c>
      <c r="E14" s="43"/>
      <c r="F14" s="43"/>
      <c r="G14" s="43"/>
      <c r="H14" s="43"/>
    </row>
    <row r="15" spans="1:8">
      <c r="A15" s="95">
        <v>2080101</v>
      </c>
      <c r="B15" s="40" t="s">
        <v>63</v>
      </c>
      <c r="C15" s="42">
        <f t="shared" si="0"/>
        <v>5</v>
      </c>
      <c r="D15" s="66"/>
      <c r="E15" s="117">
        <v>5</v>
      </c>
      <c r="F15" s="43"/>
      <c r="G15" s="43"/>
      <c r="H15" s="43"/>
    </row>
    <row r="16" spans="1:8">
      <c r="A16" s="96">
        <v>2080199</v>
      </c>
      <c r="B16" s="40" t="s">
        <v>64</v>
      </c>
      <c r="C16" s="42">
        <f t="shared" si="0"/>
        <v>15</v>
      </c>
      <c r="D16" s="66"/>
      <c r="E16" s="117">
        <v>15</v>
      </c>
      <c r="F16" s="43"/>
      <c r="G16" s="43"/>
      <c r="H16" s="43"/>
    </row>
    <row r="17" spans="1:8">
      <c r="A17" s="95">
        <v>2080199</v>
      </c>
      <c r="B17" s="40" t="s">
        <v>65</v>
      </c>
      <c r="C17" s="42">
        <f t="shared" si="0"/>
        <v>15</v>
      </c>
      <c r="D17" s="66"/>
      <c r="E17" s="117">
        <v>15</v>
      </c>
      <c r="F17" s="43"/>
      <c r="G17" s="43"/>
      <c r="H17" s="43"/>
    </row>
    <row r="18" spans="1:8">
      <c r="A18" s="96">
        <v>2080199</v>
      </c>
      <c r="B18" s="40" t="s">
        <v>66</v>
      </c>
      <c r="C18" s="42">
        <f t="shared" si="0"/>
        <v>50</v>
      </c>
      <c r="D18" s="66"/>
      <c r="E18" s="117">
        <v>50</v>
      </c>
      <c r="F18" s="43"/>
      <c r="G18" s="43"/>
      <c r="H18" s="43"/>
    </row>
    <row r="19" spans="1:8">
      <c r="A19" s="96">
        <v>2080199</v>
      </c>
      <c r="B19" s="40" t="s">
        <v>67</v>
      </c>
      <c r="C19" s="42">
        <f t="shared" si="0"/>
        <v>3</v>
      </c>
      <c r="D19" s="66"/>
      <c r="E19" s="117">
        <v>3</v>
      </c>
      <c r="F19" s="43"/>
      <c r="G19" s="43"/>
      <c r="H19" s="43"/>
    </row>
    <row r="20" spans="1:8">
      <c r="A20" s="96">
        <v>2080199</v>
      </c>
      <c r="B20" s="40" t="s">
        <v>68</v>
      </c>
      <c r="C20" s="42">
        <f t="shared" si="0"/>
        <v>9</v>
      </c>
      <c r="D20" s="66"/>
      <c r="E20" s="117">
        <v>9</v>
      </c>
      <c r="F20" s="43"/>
      <c r="G20" s="43"/>
      <c r="H20" s="43"/>
    </row>
    <row r="21" spans="1:8">
      <c r="A21" s="96">
        <v>2080199</v>
      </c>
      <c r="B21" s="40" t="s">
        <v>69</v>
      </c>
      <c r="C21" s="42">
        <f t="shared" si="0"/>
        <v>2</v>
      </c>
      <c r="D21" s="66"/>
      <c r="E21" s="117">
        <v>2</v>
      </c>
      <c r="F21" s="43"/>
      <c r="G21" s="43"/>
      <c r="H21" s="43"/>
    </row>
    <row r="22" spans="1:8">
      <c r="A22" s="97">
        <v>2080199</v>
      </c>
      <c r="B22" s="40" t="s">
        <v>70</v>
      </c>
      <c r="C22" s="42">
        <f t="shared" si="0"/>
        <v>12.8</v>
      </c>
      <c r="D22" s="66"/>
      <c r="E22" s="117">
        <v>12.8</v>
      </c>
      <c r="F22" s="43"/>
      <c r="G22" s="43"/>
      <c r="H22" s="43"/>
    </row>
    <row r="23" ht="24" spans="1:8">
      <c r="A23" s="98">
        <v>2080199</v>
      </c>
      <c r="B23" s="40" t="s">
        <v>71</v>
      </c>
      <c r="C23" s="42">
        <f t="shared" si="0"/>
        <v>9</v>
      </c>
      <c r="D23" s="66"/>
      <c r="E23" s="117">
        <v>9</v>
      </c>
      <c r="F23" s="43"/>
      <c r="G23" s="43"/>
      <c r="H23" s="43"/>
    </row>
    <row r="24" spans="1:8">
      <c r="A24" s="98">
        <v>2080199</v>
      </c>
      <c r="B24" s="40" t="s">
        <v>72</v>
      </c>
      <c r="C24" s="42">
        <f t="shared" si="0"/>
        <v>3</v>
      </c>
      <c r="D24" s="66"/>
      <c r="E24" s="117">
        <v>3</v>
      </c>
      <c r="F24" s="43"/>
      <c r="G24" s="43"/>
      <c r="H24" s="43"/>
    </row>
    <row r="25" spans="1:8">
      <c r="A25" s="98">
        <v>2080199</v>
      </c>
      <c r="B25" s="40" t="s">
        <v>73</v>
      </c>
      <c r="C25" s="42">
        <f t="shared" si="0"/>
        <v>1.5</v>
      </c>
      <c r="D25" s="66"/>
      <c r="E25" s="117">
        <v>1.5</v>
      </c>
      <c r="F25" s="43"/>
      <c r="G25" s="43"/>
      <c r="H25" s="43"/>
    </row>
    <row r="26" spans="1:8">
      <c r="A26" s="98">
        <v>2080199</v>
      </c>
      <c r="B26" s="40" t="s">
        <v>74</v>
      </c>
      <c r="C26" s="42">
        <f t="shared" si="0"/>
        <v>2000</v>
      </c>
      <c r="D26" s="66"/>
      <c r="E26" s="117">
        <v>2000</v>
      </c>
      <c r="F26" s="43"/>
      <c r="G26" s="43"/>
      <c r="H26" s="43"/>
    </row>
    <row r="27" spans="1:8">
      <c r="A27" s="98">
        <v>2080199</v>
      </c>
      <c r="B27" s="40" t="s">
        <v>75</v>
      </c>
      <c r="C27" s="42">
        <f t="shared" si="0"/>
        <v>10</v>
      </c>
      <c r="D27" s="66"/>
      <c r="E27" s="117">
        <v>10</v>
      </c>
      <c r="F27" s="43"/>
      <c r="G27" s="43"/>
      <c r="H27" s="43"/>
    </row>
    <row r="28" ht="24" spans="1:8">
      <c r="A28" s="97">
        <v>2080199</v>
      </c>
      <c r="B28" s="40" t="s">
        <v>76</v>
      </c>
      <c r="C28" s="42">
        <f t="shared" si="0"/>
        <v>30</v>
      </c>
      <c r="D28" s="66"/>
      <c r="E28" s="117">
        <v>30</v>
      </c>
      <c r="F28" s="43"/>
      <c r="G28" s="43"/>
      <c r="H28" s="43"/>
    </row>
    <row r="29" spans="1:8">
      <c r="A29" s="97">
        <v>2080199</v>
      </c>
      <c r="B29" s="40" t="s">
        <v>77</v>
      </c>
      <c r="C29" s="42">
        <f t="shared" si="0"/>
        <v>1.1</v>
      </c>
      <c r="D29" s="66"/>
      <c r="E29" s="117">
        <v>1.1</v>
      </c>
      <c r="F29" s="43"/>
      <c r="G29" s="43"/>
      <c r="H29" s="43"/>
    </row>
    <row r="30" ht="24" spans="1:8">
      <c r="A30" s="96">
        <v>2080199</v>
      </c>
      <c r="B30" s="40" t="s">
        <v>78</v>
      </c>
      <c r="C30" s="42">
        <f t="shared" si="0"/>
        <v>5</v>
      </c>
      <c r="D30" s="66"/>
      <c r="E30" s="117">
        <v>5</v>
      </c>
      <c r="F30" s="43"/>
      <c r="G30" s="43"/>
      <c r="H30" s="43"/>
    </row>
    <row r="31" spans="1:8">
      <c r="A31" s="45"/>
      <c r="B31" s="45" t="s">
        <v>79</v>
      </c>
      <c r="C31" s="42">
        <f t="shared" si="0"/>
        <v>0</v>
      </c>
      <c r="D31" s="66"/>
      <c r="E31" s="118"/>
      <c r="F31" s="43"/>
      <c r="G31" s="43"/>
      <c r="H31" s="43"/>
    </row>
    <row r="32" spans="1:8">
      <c r="A32" s="96">
        <v>2080199</v>
      </c>
      <c r="B32" s="40" t="s">
        <v>80</v>
      </c>
      <c r="C32" s="42">
        <f t="shared" si="0"/>
        <v>5.39</v>
      </c>
      <c r="D32" s="66"/>
      <c r="E32" s="117">
        <v>5.39</v>
      </c>
      <c r="F32" s="43"/>
      <c r="G32" s="43"/>
      <c r="H32" s="43"/>
    </row>
    <row r="33" ht="24" spans="1:8">
      <c r="A33" s="96">
        <v>2080199</v>
      </c>
      <c r="B33" s="40" t="s">
        <v>81</v>
      </c>
      <c r="C33" s="42">
        <f t="shared" si="0"/>
        <v>7.7</v>
      </c>
      <c r="D33" s="66"/>
      <c r="E33" s="117">
        <v>7.7</v>
      </c>
      <c r="F33" s="43"/>
      <c r="G33" s="43"/>
      <c r="H33" s="43"/>
    </row>
    <row r="34" spans="1:8">
      <c r="A34" s="95">
        <v>20807</v>
      </c>
      <c r="B34" s="40" t="s">
        <v>82</v>
      </c>
      <c r="C34" s="42">
        <f t="shared" si="0"/>
        <v>1625</v>
      </c>
      <c r="D34" s="66"/>
      <c r="E34" s="117">
        <v>1625</v>
      </c>
      <c r="F34" s="43"/>
      <c r="G34" s="43"/>
      <c r="H34" s="43"/>
    </row>
    <row r="35" ht="24" spans="1:8">
      <c r="A35" s="95">
        <v>20807</v>
      </c>
      <c r="B35" s="40" t="s">
        <v>83</v>
      </c>
      <c r="C35" s="42">
        <f t="shared" si="0"/>
        <v>281</v>
      </c>
      <c r="D35" s="66"/>
      <c r="E35" s="117">
        <v>281</v>
      </c>
      <c r="F35" s="43"/>
      <c r="G35" s="43"/>
      <c r="H35" s="43"/>
    </row>
    <row r="36" spans="1:8">
      <c r="A36" s="95">
        <v>20807</v>
      </c>
      <c r="B36" s="40" t="s">
        <v>84</v>
      </c>
      <c r="C36" s="42">
        <f t="shared" si="0"/>
        <v>25</v>
      </c>
      <c r="D36" s="66"/>
      <c r="E36" s="117">
        <v>25</v>
      </c>
      <c r="F36" s="43"/>
      <c r="G36" s="43"/>
      <c r="H36" s="43"/>
    </row>
    <row r="37" spans="1:8">
      <c r="A37" s="45"/>
      <c r="B37" s="45" t="s">
        <v>85</v>
      </c>
      <c r="C37" s="42">
        <f t="shared" si="0"/>
        <v>0</v>
      </c>
      <c r="D37" s="66"/>
      <c r="E37" s="45"/>
      <c r="F37" s="43"/>
      <c r="G37" s="43"/>
      <c r="H37" s="43"/>
    </row>
    <row r="38" ht="24" spans="1:8">
      <c r="A38" s="96" t="s">
        <v>86</v>
      </c>
      <c r="B38" s="40" t="s">
        <v>87</v>
      </c>
      <c r="C38" s="42">
        <f t="shared" si="0"/>
        <v>0.5</v>
      </c>
      <c r="D38" s="66"/>
      <c r="E38" s="117">
        <v>0.5</v>
      </c>
      <c r="F38" s="43"/>
      <c r="G38" s="43"/>
      <c r="H38" s="43"/>
    </row>
    <row r="39" spans="1:8">
      <c r="A39" s="96" t="s">
        <v>86</v>
      </c>
      <c r="B39" s="40" t="s">
        <v>88</v>
      </c>
      <c r="C39" s="42">
        <f t="shared" si="0"/>
        <v>38.75</v>
      </c>
      <c r="D39" s="66"/>
      <c r="E39" s="117">
        <v>38.75</v>
      </c>
      <c r="F39" s="43"/>
      <c r="G39" s="43"/>
      <c r="H39" s="43"/>
    </row>
    <row r="40" ht="24" spans="1:8">
      <c r="A40" s="96" t="s">
        <v>86</v>
      </c>
      <c r="B40" s="40" t="s">
        <v>89</v>
      </c>
      <c r="C40" s="42">
        <f t="shared" si="0"/>
        <v>301</v>
      </c>
      <c r="D40" s="66"/>
      <c r="E40" s="117">
        <v>301</v>
      </c>
      <c r="F40" s="43"/>
      <c r="G40" s="43"/>
      <c r="H40" s="43"/>
    </row>
    <row r="41" ht="24" spans="1:8">
      <c r="A41" s="96" t="s">
        <v>86</v>
      </c>
      <c r="B41" s="40" t="s">
        <v>90</v>
      </c>
      <c r="C41" s="42">
        <f t="shared" si="0"/>
        <v>341.58</v>
      </c>
      <c r="D41" s="66"/>
      <c r="E41" s="117">
        <v>341.58</v>
      </c>
      <c r="F41" s="43"/>
      <c r="G41" s="43"/>
      <c r="H41" s="43"/>
    </row>
    <row r="42" ht="24" spans="1:8">
      <c r="A42" s="96" t="s">
        <v>86</v>
      </c>
      <c r="B42" s="40" t="s">
        <v>91</v>
      </c>
      <c r="C42" s="42">
        <f t="shared" si="0"/>
        <v>4.25</v>
      </c>
      <c r="D42" s="66"/>
      <c r="E42" s="117">
        <v>4.25</v>
      </c>
      <c r="F42" s="43"/>
      <c r="G42" s="43"/>
      <c r="H42" s="43"/>
    </row>
    <row r="43" ht="15" customHeight="1" spans="1:8">
      <c r="A43" s="59"/>
      <c r="B43" s="119"/>
      <c r="C43" s="42">
        <f t="shared" si="0"/>
        <v>0</v>
      </c>
      <c r="D43" s="43"/>
      <c r="E43" s="43"/>
      <c r="F43" s="43"/>
      <c r="G43" s="43"/>
      <c r="H43" s="43"/>
    </row>
    <row r="44" ht="15" customHeight="1" spans="1:8">
      <c r="A44" s="59"/>
      <c r="B44" s="119"/>
      <c r="C44" s="42">
        <f t="shared" si="0"/>
        <v>0</v>
      </c>
      <c r="D44" s="43"/>
      <c r="E44" s="43"/>
      <c r="F44" s="43"/>
      <c r="G44" s="43"/>
      <c r="H44" s="43"/>
    </row>
    <row r="45" ht="15" customHeight="1" spans="1:8">
      <c r="A45" s="59"/>
      <c r="B45" s="119"/>
      <c r="C45" s="42">
        <f t="shared" si="0"/>
        <v>0</v>
      </c>
      <c r="D45" s="43"/>
      <c r="E45" s="43"/>
      <c r="F45" s="43"/>
      <c r="G45" s="43"/>
      <c r="H45" s="43"/>
    </row>
    <row r="46" customHeight="1" spans="1:8">
      <c r="A46" s="99"/>
      <c r="B46" s="70" t="s">
        <v>46</v>
      </c>
      <c r="C46" s="42">
        <f t="shared" si="0"/>
        <v>5236.45</v>
      </c>
      <c r="D46" s="42">
        <f>D7+D12</f>
        <v>434.88</v>
      </c>
      <c r="E46" s="42">
        <v>4801.57</v>
      </c>
      <c r="F46" s="42">
        <f>F7+F12</f>
        <v>0</v>
      </c>
      <c r="G46" s="42">
        <f>G7+G12</f>
        <v>0</v>
      </c>
      <c r="H46" s="42"/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D10" sqref="D10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61" t="s">
        <v>92</v>
      </c>
      <c r="B1" s="61"/>
      <c r="C1" s="61"/>
      <c r="D1" s="61"/>
      <c r="E1" s="61"/>
      <c r="F1" s="61"/>
      <c r="G1" s="61"/>
      <c r="H1" s="61"/>
      <c r="I1" s="61"/>
      <c r="J1" s="61"/>
    </row>
    <row r="2" ht="15" customHeight="1" spans="1:10">
      <c r="A2" s="100" t="s">
        <v>93</v>
      </c>
      <c r="B2" s="100"/>
      <c r="C2" s="100"/>
      <c r="D2" s="100"/>
      <c r="E2" s="100"/>
      <c r="F2" s="100"/>
      <c r="G2" s="100"/>
      <c r="H2" s="100"/>
      <c r="I2" s="100"/>
      <c r="J2" s="100"/>
    </row>
    <row r="3" ht="25.15" customHeight="1" spans="1:10">
      <c r="A3" s="101" t="s">
        <v>94</v>
      </c>
      <c r="B3" s="101"/>
      <c r="C3" s="101"/>
      <c r="D3" s="101"/>
      <c r="E3" s="101" t="s">
        <v>95</v>
      </c>
      <c r="F3" s="101"/>
      <c r="G3" s="101"/>
      <c r="H3" s="101"/>
      <c r="I3" s="101"/>
      <c r="J3" s="101"/>
    </row>
    <row r="4" ht="15" customHeight="1" spans="1:10">
      <c r="A4" s="101" t="s">
        <v>4</v>
      </c>
      <c r="B4" s="44" t="s">
        <v>5</v>
      </c>
      <c r="C4" s="44" t="s">
        <v>6</v>
      </c>
      <c r="D4" s="44" t="s">
        <v>7</v>
      </c>
      <c r="E4" s="101" t="s">
        <v>4</v>
      </c>
      <c r="F4" s="44" t="s">
        <v>5</v>
      </c>
      <c r="G4" s="101" t="s">
        <v>35</v>
      </c>
      <c r="H4" s="101"/>
      <c r="I4" s="101" t="s">
        <v>36</v>
      </c>
      <c r="J4" s="101"/>
    </row>
    <row r="5" ht="36" spans="1:10">
      <c r="A5" s="101"/>
      <c r="B5" s="44"/>
      <c r="C5" s="44"/>
      <c r="D5" s="44"/>
      <c r="E5" s="101"/>
      <c r="F5" s="44"/>
      <c r="G5" s="44" t="s">
        <v>6</v>
      </c>
      <c r="H5" s="44" t="s">
        <v>7</v>
      </c>
      <c r="I5" s="44" t="s">
        <v>6</v>
      </c>
      <c r="J5" s="44" t="s">
        <v>7</v>
      </c>
    </row>
    <row r="6" ht="25.15" customHeight="1" spans="1:10">
      <c r="A6" s="102" t="s">
        <v>96</v>
      </c>
      <c r="B6" s="103">
        <f>SUM(C6:D6)</f>
        <v>5236.45</v>
      </c>
      <c r="C6" s="104">
        <v>4550.37</v>
      </c>
      <c r="D6" s="104">
        <v>686.08</v>
      </c>
      <c r="E6" s="65" t="s">
        <v>9</v>
      </c>
      <c r="F6" s="103">
        <f>SUM(G6:J6)</f>
        <v>5236.45</v>
      </c>
      <c r="G6" s="105">
        <v>4550.37</v>
      </c>
      <c r="H6" s="105">
        <v>686.08</v>
      </c>
      <c r="I6" s="105"/>
      <c r="J6" s="105"/>
    </row>
    <row r="7" ht="25.15" customHeight="1" spans="1:10">
      <c r="A7" s="102" t="s">
        <v>97</v>
      </c>
      <c r="B7" s="103">
        <f>SUM(C7:D7)</f>
        <v>5236.45</v>
      </c>
      <c r="C7" s="104">
        <v>4550.37</v>
      </c>
      <c r="D7" s="104">
        <v>686.08</v>
      </c>
      <c r="E7" s="65" t="s">
        <v>98</v>
      </c>
      <c r="F7" s="103">
        <f t="shared" ref="F7:F14" si="0">SUM(G7:J7)</f>
        <v>0</v>
      </c>
      <c r="G7" s="105"/>
      <c r="H7" s="105"/>
      <c r="I7" s="105"/>
      <c r="J7" s="105"/>
    </row>
    <row r="8" ht="25.15" customHeight="1" spans="1:10">
      <c r="A8" s="102" t="s">
        <v>99</v>
      </c>
      <c r="B8" s="103">
        <f t="shared" ref="B8:B14" si="1">SUM(C8:D8)</f>
        <v>0</v>
      </c>
      <c r="C8" s="104"/>
      <c r="D8" s="104"/>
      <c r="E8" s="65" t="s">
        <v>13</v>
      </c>
      <c r="F8" s="103">
        <f t="shared" si="0"/>
        <v>0</v>
      </c>
      <c r="G8" s="105"/>
      <c r="H8" s="105"/>
      <c r="I8" s="105"/>
      <c r="J8" s="105"/>
    </row>
    <row r="9" ht="25.15" customHeight="1" spans="1:10">
      <c r="A9" s="102" t="s">
        <v>100</v>
      </c>
      <c r="B9" s="103">
        <f t="shared" si="1"/>
        <v>0</v>
      </c>
      <c r="C9" s="104"/>
      <c r="D9" s="104"/>
      <c r="E9" s="65" t="s">
        <v>15</v>
      </c>
      <c r="F9" s="103">
        <f t="shared" si="0"/>
        <v>0</v>
      </c>
      <c r="G9" s="105"/>
      <c r="H9" s="105"/>
      <c r="I9" s="105"/>
      <c r="J9" s="105"/>
    </row>
    <row r="10" ht="25.15" customHeight="1" spans="1:10">
      <c r="A10" s="106"/>
      <c r="B10" s="103">
        <f t="shared" si="1"/>
        <v>0</v>
      </c>
      <c r="C10" s="104"/>
      <c r="D10" s="104"/>
      <c r="E10" s="65"/>
      <c r="F10" s="103">
        <f t="shared" si="0"/>
        <v>0</v>
      </c>
      <c r="G10" s="105"/>
      <c r="H10" s="105"/>
      <c r="I10" s="105"/>
      <c r="J10" s="105"/>
    </row>
    <row r="11" ht="25.15" customHeight="1" spans="1:10">
      <c r="A11" s="106"/>
      <c r="B11" s="103">
        <f t="shared" si="1"/>
        <v>0</v>
      </c>
      <c r="C11" s="104"/>
      <c r="D11" s="104"/>
      <c r="E11" s="65"/>
      <c r="F11" s="103">
        <f t="shared" si="0"/>
        <v>0</v>
      </c>
      <c r="G11" s="105"/>
      <c r="H11" s="105"/>
      <c r="I11" s="105"/>
      <c r="J11" s="105"/>
    </row>
    <row r="12" ht="25.15" customHeight="1" spans="1:10">
      <c r="A12" s="107"/>
      <c r="B12" s="103">
        <f t="shared" si="1"/>
        <v>0</v>
      </c>
      <c r="C12" s="104"/>
      <c r="D12" s="104"/>
      <c r="E12" s="65"/>
      <c r="F12" s="103">
        <f t="shared" si="0"/>
        <v>0</v>
      </c>
      <c r="G12" s="105"/>
      <c r="H12" s="105"/>
      <c r="I12" s="105"/>
      <c r="J12" s="105"/>
    </row>
    <row r="13" ht="25.15" customHeight="1" spans="1:10">
      <c r="A13" s="107"/>
      <c r="B13" s="103">
        <f t="shared" si="1"/>
        <v>0</v>
      </c>
      <c r="C13" s="104"/>
      <c r="D13" s="104"/>
      <c r="E13" s="65"/>
      <c r="F13" s="103">
        <f t="shared" si="0"/>
        <v>0</v>
      </c>
      <c r="G13" s="105"/>
      <c r="H13" s="105"/>
      <c r="I13" s="105"/>
      <c r="J13" s="105"/>
    </row>
    <row r="14" ht="25.15" customHeight="1" spans="1:10">
      <c r="A14" s="107"/>
      <c r="B14" s="103">
        <f t="shared" si="1"/>
        <v>0</v>
      </c>
      <c r="C14" s="104"/>
      <c r="D14" s="104"/>
      <c r="E14" s="65"/>
      <c r="F14" s="103">
        <f t="shared" si="0"/>
        <v>0</v>
      </c>
      <c r="G14" s="105"/>
      <c r="H14" s="105"/>
      <c r="I14" s="105"/>
      <c r="J14" s="105"/>
    </row>
    <row r="15" ht="25.15" customHeight="1" spans="1:10">
      <c r="A15" s="108" t="s">
        <v>101</v>
      </c>
      <c r="B15" s="103">
        <f>B6</f>
        <v>5236.45</v>
      </c>
      <c r="C15" s="103">
        <f>C6</f>
        <v>4550.37</v>
      </c>
      <c r="D15" s="103">
        <f>D6</f>
        <v>686.08</v>
      </c>
      <c r="E15" s="108" t="s">
        <v>102</v>
      </c>
      <c r="F15" s="103">
        <f>SUM(F6:F14)</f>
        <v>5236.45</v>
      </c>
      <c r="G15" s="103">
        <f>SUM(G6:G14)</f>
        <v>4550.37</v>
      </c>
      <c r="H15" s="103">
        <f>SUM(H6:H14)</f>
        <v>686.08</v>
      </c>
      <c r="I15" s="103">
        <f>SUM(I6:I14)</f>
        <v>0</v>
      </c>
      <c r="J15" s="103">
        <f>SUM(J6:J14)</f>
        <v>0</v>
      </c>
    </row>
    <row r="16" ht="25.15" customHeight="1" spans="1:10">
      <c r="A16" s="109" t="s">
        <v>103</v>
      </c>
      <c r="B16" s="103">
        <f>C16+D16</f>
        <v>0</v>
      </c>
      <c r="C16" s="104">
        <f>C17+C18+C19</f>
        <v>0</v>
      </c>
      <c r="D16" s="104">
        <f>D17+D18+D19</f>
        <v>0</v>
      </c>
      <c r="E16" s="107" t="s">
        <v>104</v>
      </c>
      <c r="F16" s="103"/>
      <c r="G16" s="105"/>
      <c r="H16" s="105"/>
      <c r="I16" s="105"/>
      <c r="J16" s="105"/>
    </row>
    <row r="17" ht="25.15" customHeight="1" spans="1:10">
      <c r="A17" s="109" t="s">
        <v>97</v>
      </c>
      <c r="B17" s="103">
        <f>C17+D17</f>
        <v>0</v>
      </c>
      <c r="C17" s="104"/>
      <c r="D17" s="104"/>
      <c r="E17" s="107"/>
      <c r="F17" s="103"/>
      <c r="G17" s="105"/>
      <c r="H17" s="105"/>
      <c r="I17" s="105"/>
      <c r="J17" s="105"/>
    </row>
    <row r="18" ht="25.15" customHeight="1" spans="1:10">
      <c r="A18" s="109" t="s">
        <v>99</v>
      </c>
      <c r="B18" s="103">
        <f>C18+D18</f>
        <v>0</v>
      </c>
      <c r="C18" s="104"/>
      <c r="D18" s="104"/>
      <c r="E18" s="107"/>
      <c r="F18" s="103"/>
      <c r="G18" s="105"/>
      <c r="H18" s="105"/>
      <c r="I18" s="105"/>
      <c r="J18" s="105"/>
    </row>
    <row r="19" ht="33" customHeight="1" spans="1:10">
      <c r="A19" s="109" t="s">
        <v>100</v>
      </c>
      <c r="B19" s="103">
        <f>C19+D19</f>
        <v>0</v>
      </c>
      <c r="C19" s="104"/>
      <c r="D19" s="104"/>
      <c r="E19" s="107"/>
      <c r="F19" s="103"/>
      <c r="G19" s="105"/>
      <c r="H19" s="105"/>
      <c r="I19" s="105"/>
      <c r="J19" s="105"/>
    </row>
    <row r="20" ht="28.9" customHeight="1" spans="1:10">
      <c r="A20" s="108" t="s">
        <v>28</v>
      </c>
      <c r="B20" s="103">
        <f>SUM(B15:B19)</f>
        <v>5236.45</v>
      </c>
      <c r="C20" s="103">
        <f>SUM(C15:C19)</f>
        <v>4550.37</v>
      </c>
      <c r="D20" s="103">
        <f>SUM(D15:D19)</f>
        <v>686.08</v>
      </c>
      <c r="E20" s="108" t="s">
        <v>29</v>
      </c>
      <c r="F20" s="103">
        <f>SUM(F15:F19)</f>
        <v>5236.45</v>
      </c>
      <c r="G20" s="103">
        <f>SUM(G15:G19)</f>
        <v>4550.37</v>
      </c>
      <c r="H20" s="103">
        <f>SUM(H15:H19)</f>
        <v>686.08</v>
      </c>
      <c r="I20" s="103">
        <f>SUM(I15:I19)</f>
        <v>0</v>
      </c>
      <c r="J20" s="103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3" workbookViewId="0">
      <selection activeCell="G13" sqref="G13:G40"/>
    </sheetView>
  </sheetViews>
  <sheetFormatPr defaultColWidth="9" defaultRowHeight="13.5" outlineLevelCol="7"/>
  <cols>
    <col min="1" max="1" width="13" customWidth="1"/>
    <col min="2" max="2" width="37.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36" t="s">
        <v>105</v>
      </c>
      <c r="B1" s="61"/>
      <c r="C1" s="61"/>
      <c r="D1" s="61"/>
      <c r="E1" s="61"/>
      <c r="F1" s="61"/>
      <c r="G1" s="61"/>
    </row>
    <row r="2" ht="15" customHeight="1" spans="1:7">
      <c r="A2" s="54"/>
      <c r="B2" s="54"/>
      <c r="C2" s="54"/>
      <c r="D2" s="54"/>
      <c r="E2" s="54"/>
      <c r="F2" s="54"/>
      <c r="G2" s="55" t="s">
        <v>1</v>
      </c>
    </row>
    <row r="3" s="85" customFormat="1" ht="26.25" customHeight="1" spans="1:7">
      <c r="A3" s="86" t="s">
        <v>106</v>
      </c>
      <c r="B3" s="86" t="s">
        <v>106</v>
      </c>
      <c r="C3" s="86" t="s">
        <v>32</v>
      </c>
      <c r="D3" s="86" t="s">
        <v>50</v>
      </c>
      <c r="E3" s="87"/>
      <c r="F3" s="87"/>
      <c r="G3" s="88" t="s">
        <v>107</v>
      </c>
    </row>
    <row r="4" s="85" customFormat="1" ht="24" customHeight="1" spans="1:7">
      <c r="A4" s="86" t="s">
        <v>108</v>
      </c>
      <c r="B4" s="86" t="s">
        <v>109</v>
      </c>
      <c r="C4" s="87"/>
      <c r="D4" s="89" t="s">
        <v>110</v>
      </c>
      <c r="E4" s="86" t="s">
        <v>111</v>
      </c>
      <c r="F4" s="86" t="s">
        <v>112</v>
      </c>
      <c r="G4" s="90"/>
    </row>
    <row r="5" spans="1:7">
      <c r="A5" s="91">
        <v>208</v>
      </c>
      <c r="B5" s="92" t="s">
        <v>55</v>
      </c>
      <c r="C5" s="42">
        <f>D5+G5</f>
        <v>416.12</v>
      </c>
      <c r="D5" s="42">
        <f>SUM(E5:F5)</f>
        <v>416.12</v>
      </c>
      <c r="E5" s="43">
        <f>E6+E8</f>
        <v>382.52</v>
      </c>
      <c r="F5" s="43">
        <f>F6+F8</f>
        <v>33.6</v>
      </c>
      <c r="G5" s="43"/>
    </row>
    <row r="6" spans="1:8">
      <c r="A6" s="91">
        <v>20801</v>
      </c>
      <c r="B6" s="93" t="s">
        <v>56</v>
      </c>
      <c r="C6" s="42">
        <f>D6+G6</f>
        <v>369.12</v>
      </c>
      <c r="D6" s="42">
        <f>SUM(E6:F6)</f>
        <v>369.12</v>
      </c>
      <c r="E6" s="43">
        <v>335.52</v>
      </c>
      <c r="F6" s="43">
        <v>33.6</v>
      </c>
      <c r="G6" s="43"/>
      <c r="H6" s="51"/>
    </row>
    <row r="7" spans="1:7">
      <c r="A7" s="91">
        <v>2080101</v>
      </c>
      <c r="B7" s="94" t="s">
        <v>57</v>
      </c>
      <c r="C7" s="42">
        <f>D7+G7</f>
        <v>369.12</v>
      </c>
      <c r="D7" s="42">
        <f>SUM(E7:F7)</f>
        <v>369.12</v>
      </c>
      <c r="E7" s="43">
        <v>335.52</v>
      </c>
      <c r="F7" s="43">
        <v>33.6</v>
      </c>
      <c r="G7" s="43"/>
    </row>
    <row r="8" spans="1:7">
      <c r="A8" s="91">
        <v>20805</v>
      </c>
      <c r="B8" s="93" t="s">
        <v>58</v>
      </c>
      <c r="C8" s="42">
        <f t="shared" ref="C8:C42" si="0">D8+G8</f>
        <v>47</v>
      </c>
      <c r="D8" s="42">
        <f t="shared" ref="D8:D41" si="1">SUM(E8:F8)</f>
        <v>47</v>
      </c>
      <c r="E8" s="43">
        <v>47</v>
      </c>
      <c r="F8" s="43"/>
      <c r="G8" s="43"/>
    </row>
    <row r="9" spans="1:7">
      <c r="A9" s="91">
        <v>2080505</v>
      </c>
      <c r="B9" s="93" t="s">
        <v>59</v>
      </c>
      <c r="C9" s="42">
        <f t="shared" si="0"/>
        <v>47</v>
      </c>
      <c r="D9" s="42">
        <f t="shared" si="1"/>
        <v>47</v>
      </c>
      <c r="E9" s="43">
        <v>47</v>
      </c>
      <c r="F9" s="43"/>
      <c r="G9" s="43"/>
    </row>
    <row r="10" spans="1:7">
      <c r="A10" s="91">
        <v>210</v>
      </c>
      <c r="B10" s="92" t="s">
        <v>60</v>
      </c>
      <c r="C10" s="42">
        <f t="shared" si="0"/>
        <v>18.76</v>
      </c>
      <c r="D10" s="42">
        <f t="shared" si="1"/>
        <v>18.76</v>
      </c>
      <c r="E10" s="43">
        <v>18.76</v>
      </c>
      <c r="F10" s="43"/>
      <c r="G10" s="43"/>
    </row>
    <row r="11" spans="1:7">
      <c r="A11" s="91">
        <v>21011</v>
      </c>
      <c r="B11" s="93" t="s">
        <v>61</v>
      </c>
      <c r="C11" s="42">
        <f t="shared" si="0"/>
        <v>18.76</v>
      </c>
      <c r="D11" s="42">
        <f t="shared" si="1"/>
        <v>18.76</v>
      </c>
      <c r="E11" s="43">
        <v>18.76</v>
      </c>
      <c r="F11" s="43"/>
      <c r="G11" s="43"/>
    </row>
    <row r="12" spans="1:7">
      <c r="A12" s="91">
        <v>2101101</v>
      </c>
      <c r="B12" s="93" t="s">
        <v>62</v>
      </c>
      <c r="C12" s="42">
        <f t="shared" si="0"/>
        <v>18.76</v>
      </c>
      <c r="D12" s="42">
        <f t="shared" si="1"/>
        <v>18.76</v>
      </c>
      <c r="E12" s="43">
        <v>18.76</v>
      </c>
      <c r="F12" s="43"/>
      <c r="G12" s="43"/>
    </row>
    <row r="13" spans="1:7">
      <c r="A13" s="95">
        <v>2080101</v>
      </c>
      <c r="B13" s="40" t="s">
        <v>63</v>
      </c>
      <c r="C13" s="42">
        <f t="shared" si="0"/>
        <v>5</v>
      </c>
      <c r="D13" s="42">
        <f t="shared" si="1"/>
        <v>0</v>
      </c>
      <c r="E13" s="43"/>
      <c r="F13" s="43"/>
      <c r="G13" s="43">
        <v>5</v>
      </c>
    </row>
    <row r="14" spans="1:7">
      <c r="A14" s="96">
        <v>2080199</v>
      </c>
      <c r="B14" s="40" t="s">
        <v>64</v>
      </c>
      <c r="C14" s="42">
        <f t="shared" si="0"/>
        <v>15</v>
      </c>
      <c r="D14" s="42">
        <f t="shared" si="1"/>
        <v>0</v>
      </c>
      <c r="E14" s="43"/>
      <c r="F14" s="43"/>
      <c r="G14" s="43">
        <v>15</v>
      </c>
    </row>
    <row r="15" spans="1:7">
      <c r="A15" s="95">
        <v>2080199</v>
      </c>
      <c r="B15" s="40" t="s">
        <v>65</v>
      </c>
      <c r="C15" s="42">
        <f t="shared" si="0"/>
        <v>15</v>
      </c>
      <c r="D15" s="42">
        <f t="shared" si="1"/>
        <v>0</v>
      </c>
      <c r="E15" s="43"/>
      <c r="F15" s="43"/>
      <c r="G15" s="43">
        <v>15</v>
      </c>
    </row>
    <row r="16" spans="1:7">
      <c r="A16" s="96">
        <v>2080199</v>
      </c>
      <c r="B16" s="40" t="s">
        <v>66</v>
      </c>
      <c r="C16" s="42">
        <f t="shared" si="0"/>
        <v>50</v>
      </c>
      <c r="D16" s="42">
        <f t="shared" si="1"/>
        <v>0</v>
      </c>
      <c r="E16" s="43"/>
      <c r="F16" s="43"/>
      <c r="G16" s="43">
        <v>50</v>
      </c>
    </row>
    <row r="17" spans="1:7">
      <c r="A17" s="96">
        <v>2080199</v>
      </c>
      <c r="B17" s="40" t="s">
        <v>67</v>
      </c>
      <c r="C17" s="42">
        <f t="shared" si="0"/>
        <v>3</v>
      </c>
      <c r="D17" s="42">
        <f t="shared" si="1"/>
        <v>0</v>
      </c>
      <c r="E17" s="43"/>
      <c r="F17" s="43"/>
      <c r="G17" s="43">
        <v>3</v>
      </c>
    </row>
    <row r="18" spans="1:7">
      <c r="A18" s="96">
        <v>2080199</v>
      </c>
      <c r="B18" s="40" t="s">
        <v>68</v>
      </c>
      <c r="C18" s="42">
        <f t="shared" si="0"/>
        <v>9</v>
      </c>
      <c r="D18" s="42">
        <f t="shared" si="1"/>
        <v>0</v>
      </c>
      <c r="E18" s="43"/>
      <c r="F18" s="43"/>
      <c r="G18" s="43">
        <v>9</v>
      </c>
    </row>
    <row r="19" spans="1:7">
      <c r="A19" s="96">
        <v>2080199</v>
      </c>
      <c r="B19" s="40" t="s">
        <v>69</v>
      </c>
      <c r="C19" s="42">
        <f t="shared" si="0"/>
        <v>2</v>
      </c>
      <c r="D19" s="42">
        <f t="shared" si="1"/>
        <v>0</v>
      </c>
      <c r="E19" s="43"/>
      <c r="F19" s="43"/>
      <c r="G19" s="43">
        <v>2</v>
      </c>
    </row>
    <row r="20" spans="1:7">
      <c r="A20" s="97">
        <v>2080199</v>
      </c>
      <c r="B20" s="40" t="s">
        <v>70</v>
      </c>
      <c r="C20" s="42">
        <f t="shared" si="0"/>
        <v>12.8</v>
      </c>
      <c r="D20" s="42">
        <f t="shared" si="1"/>
        <v>0</v>
      </c>
      <c r="E20" s="43"/>
      <c r="F20" s="43"/>
      <c r="G20" s="43">
        <v>12.8</v>
      </c>
    </row>
    <row r="21" spans="1:7">
      <c r="A21" s="98">
        <v>2080199</v>
      </c>
      <c r="B21" s="40" t="s">
        <v>71</v>
      </c>
      <c r="C21" s="42">
        <f t="shared" si="0"/>
        <v>9</v>
      </c>
      <c r="D21" s="42">
        <f t="shared" si="1"/>
        <v>0</v>
      </c>
      <c r="E21" s="43"/>
      <c r="F21" s="43"/>
      <c r="G21" s="43">
        <v>9</v>
      </c>
    </row>
    <row r="22" spans="1:7">
      <c r="A22" s="98">
        <v>2080199</v>
      </c>
      <c r="B22" s="40" t="s">
        <v>72</v>
      </c>
      <c r="C22" s="42">
        <f t="shared" si="0"/>
        <v>3</v>
      </c>
      <c r="D22" s="42">
        <f t="shared" si="1"/>
        <v>0</v>
      </c>
      <c r="E22" s="43"/>
      <c r="F22" s="43"/>
      <c r="G22" s="43">
        <v>3</v>
      </c>
    </row>
    <row r="23" spans="1:7">
      <c r="A23" s="98">
        <v>2080199</v>
      </c>
      <c r="B23" s="40" t="s">
        <v>73</v>
      </c>
      <c r="C23" s="42">
        <f t="shared" si="0"/>
        <v>1.5</v>
      </c>
      <c r="D23" s="42">
        <f t="shared" si="1"/>
        <v>0</v>
      </c>
      <c r="E23" s="43"/>
      <c r="F23" s="43"/>
      <c r="G23" s="43">
        <v>1.5</v>
      </c>
    </row>
    <row r="24" spans="1:7">
      <c r="A24" s="98">
        <v>2080199</v>
      </c>
      <c r="B24" s="40" t="s">
        <v>74</v>
      </c>
      <c r="C24" s="42">
        <f t="shared" si="0"/>
        <v>2000</v>
      </c>
      <c r="D24" s="42">
        <f t="shared" si="1"/>
        <v>0</v>
      </c>
      <c r="E24" s="43"/>
      <c r="F24" s="43"/>
      <c r="G24" s="43">
        <v>2000</v>
      </c>
    </row>
    <row r="25" spans="1:7">
      <c r="A25" s="98">
        <v>2080199</v>
      </c>
      <c r="B25" s="40" t="s">
        <v>75</v>
      </c>
      <c r="C25" s="42">
        <f t="shared" si="0"/>
        <v>10</v>
      </c>
      <c r="D25" s="42">
        <f t="shared" si="1"/>
        <v>0</v>
      </c>
      <c r="E25" s="43"/>
      <c r="F25" s="43"/>
      <c r="G25" s="43">
        <v>10</v>
      </c>
    </row>
    <row r="26" spans="1:7">
      <c r="A26" s="97">
        <v>2080199</v>
      </c>
      <c r="B26" s="40" t="s">
        <v>76</v>
      </c>
      <c r="C26" s="42">
        <f t="shared" si="0"/>
        <v>30</v>
      </c>
      <c r="D26" s="42">
        <f t="shared" si="1"/>
        <v>0</v>
      </c>
      <c r="E26" s="43"/>
      <c r="F26" s="43"/>
      <c r="G26" s="43">
        <v>30</v>
      </c>
    </row>
    <row r="27" spans="1:7">
      <c r="A27" s="97">
        <v>2080199</v>
      </c>
      <c r="B27" s="40" t="s">
        <v>77</v>
      </c>
      <c r="C27" s="42">
        <f t="shared" si="0"/>
        <v>1.1</v>
      </c>
      <c r="D27" s="42">
        <f t="shared" si="1"/>
        <v>0</v>
      </c>
      <c r="E27" s="43"/>
      <c r="F27" s="43"/>
      <c r="G27" s="43">
        <v>1.1</v>
      </c>
    </row>
    <row r="28" spans="1:7">
      <c r="A28" s="96">
        <v>2080199</v>
      </c>
      <c r="B28" s="40" t="s">
        <v>78</v>
      </c>
      <c r="C28" s="42">
        <f t="shared" si="0"/>
        <v>5</v>
      </c>
      <c r="D28" s="42">
        <f t="shared" si="1"/>
        <v>0</v>
      </c>
      <c r="E28" s="43"/>
      <c r="F28" s="43"/>
      <c r="G28" s="43">
        <v>5</v>
      </c>
    </row>
    <row r="29" spans="1:7">
      <c r="A29" s="45"/>
      <c r="B29" s="45" t="s">
        <v>79</v>
      </c>
      <c r="C29" s="42">
        <f t="shared" si="0"/>
        <v>0</v>
      </c>
      <c r="D29" s="42">
        <f t="shared" si="1"/>
        <v>0</v>
      </c>
      <c r="E29" s="43"/>
      <c r="F29" s="43"/>
      <c r="G29" s="43"/>
    </row>
    <row r="30" spans="1:7">
      <c r="A30" s="96">
        <v>2080199</v>
      </c>
      <c r="B30" s="40" t="s">
        <v>80</v>
      </c>
      <c r="C30" s="42">
        <f t="shared" si="0"/>
        <v>5.39</v>
      </c>
      <c r="D30" s="42">
        <f t="shared" si="1"/>
        <v>0</v>
      </c>
      <c r="E30" s="43"/>
      <c r="F30" s="43"/>
      <c r="G30" s="43">
        <v>5.39</v>
      </c>
    </row>
    <row r="31" spans="1:7">
      <c r="A31" s="96">
        <v>2080199</v>
      </c>
      <c r="B31" s="40" t="s">
        <v>81</v>
      </c>
      <c r="C31" s="42">
        <f t="shared" si="0"/>
        <v>7.7</v>
      </c>
      <c r="D31" s="42">
        <f t="shared" si="1"/>
        <v>0</v>
      </c>
      <c r="E31" s="43"/>
      <c r="F31" s="43"/>
      <c r="G31" s="43">
        <v>7.7</v>
      </c>
    </row>
    <row r="32" spans="1:7">
      <c r="A32" s="95">
        <v>20807</v>
      </c>
      <c r="B32" s="40" t="s">
        <v>82</v>
      </c>
      <c r="C32" s="42">
        <f t="shared" si="0"/>
        <v>1625</v>
      </c>
      <c r="D32" s="42">
        <f t="shared" si="1"/>
        <v>0</v>
      </c>
      <c r="E32" s="43"/>
      <c r="F32" s="43"/>
      <c r="G32" s="43">
        <v>1625</v>
      </c>
    </row>
    <row r="33" spans="1:7">
      <c r="A33" s="95">
        <v>20807</v>
      </c>
      <c r="B33" s="40" t="s">
        <v>83</v>
      </c>
      <c r="C33" s="42">
        <f t="shared" si="0"/>
        <v>281</v>
      </c>
      <c r="D33" s="42">
        <f t="shared" si="1"/>
        <v>0</v>
      </c>
      <c r="E33" s="43"/>
      <c r="F33" s="43"/>
      <c r="G33" s="43">
        <v>281</v>
      </c>
    </row>
    <row r="34" spans="1:7">
      <c r="A34" s="95">
        <v>20807</v>
      </c>
      <c r="B34" s="40" t="s">
        <v>84</v>
      </c>
      <c r="C34" s="42">
        <f t="shared" si="0"/>
        <v>25</v>
      </c>
      <c r="D34" s="42">
        <f t="shared" si="1"/>
        <v>0</v>
      </c>
      <c r="E34" s="43"/>
      <c r="F34" s="43"/>
      <c r="G34" s="43">
        <v>25</v>
      </c>
    </row>
    <row r="35" spans="1:7">
      <c r="A35" s="45"/>
      <c r="B35" s="45" t="s">
        <v>85</v>
      </c>
      <c r="C35" s="42">
        <f t="shared" si="0"/>
        <v>0</v>
      </c>
      <c r="D35" s="42">
        <f t="shared" si="1"/>
        <v>0</v>
      </c>
      <c r="E35" s="43"/>
      <c r="F35" s="43"/>
      <c r="G35" s="43"/>
    </row>
    <row r="36" ht="24" spans="1:7">
      <c r="A36" s="96" t="s">
        <v>86</v>
      </c>
      <c r="B36" s="40" t="s">
        <v>87</v>
      </c>
      <c r="C36" s="42">
        <f t="shared" si="0"/>
        <v>0.5</v>
      </c>
      <c r="D36" s="42">
        <f t="shared" si="1"/>
        <v>0</v>
      </c>
      <c r="E36" s="43"/>
      <c r="F36" s="43"/>
      <c r="G36" s="43">
        <v>0.5</v>
      </c>
    </row>
    <row r="37" spans="1:7">
      <c r="A37" s="96" t="s">
        <v>86</v>
      </c>
      <c r="B37" s="40" t="s">
        <v>88</v>
      </c>
      <c r="C37" s="42">
        <f t="shared" si="0"/>
        <v>38.75</v>
      </c>
      <c r="D37" s="42">
        <f t="shared" si="1"/>
        <v>0</v>
      </c>
      <c r="E37" s="43"/>
      <c r="F37" s="43"/>
      <c r="G37" s="43">
        <v>38.75</v>
      </c>
    </row>
    <row r="38" ht="24" spans="1:7">
      <c r="A38" s="96" t="s">
        <v>86</v>
      </c>
      <c r="B38" s="40" t="s">
        <v>89</v>
      </c>
      <c r="C38" s="42">
        <f t="shared" si="0"/>
        <v>301</v>
      </c>
      <c r="D38" s="42">
        <f t="shared" si="1"/>
        <v>0</v>
      </c>
      <c r="E38" s="43"/>
      <c r="F38" s="43"/>
      <c r="G38" s="43">
        <v>301</v>
      </c>
    </row>
    <row r="39" ht="24" spans="1:7">
      <c r="A39" s="96" t="s">
        <v>86</v>
      </c>
      <c r="B39" s="40" t="s">
        <v>90</v>
      </c>
      <c r="C39" s="42">
        <f t="shared" si="0"/>
        <v>341.58</v>
      </c>
      <c r="D39" s="42">
        <f t="shared" si="1"/>
        <v>0</v>
      </c>
      <c r="E39" s="43"/>
      <c r="F39" s="43"/>
      <c r="G39" s="43">
        <v>341.58</v>
      </c>
    </row>
    <row r="40" ht="24" spans="1:7">
      <c r="A40" s="96" t="s">
        <v>86</v>
      </c>
      <c r="B40" s="40" t="s">
        <v>91</v>
      </c>
      <c r="C40" s="42">
        <f t="shared" si="0"/>
        <v>4.25</v>
      </c>
      <c r="D40" s="42">
        <f t="shared" si="1"/>
        <v>0</v>
      </c>
      <c r="E40" s="43"/>
      <c r="F40" s="43"/>
      <c r="G40" s="43">
        <v>4.25</v>
      </c>
    </row>
    <row r="41" ht="24" customHeight="1" spans="1:7">
      <c r="A41" s="59"/>
      <c r="B41" s="59"/>
      <c r="C41" s="42">
        <f t="shared" si="0"/>
        <v>0</v>
      </c>
      <c r="D41" s="42">
        <f t="shared" si="1"/>
        <v>0</v>
      </c>
      <c r="E41" s="43"/>
      <c r="F41" s="43"/>
      <c r="G41" s="43"/>
    </row>
    <row r="42" ht="24" customHeight="1" spans="1:7">
      <c r="A42" s="99"/>
      <c r="B42" s="60" t="s">
        <v>46</v>
      </c>
      <c r="C42" s="42">
        <f t="shared" si="0"/>
        <v>5236.45</v>
      </c>
      <c r="D42" s="42">
        <f>D5+D10</f>
        <v>434.88</v>
      </c>
      <c r="E42" s="42">
        <f>E5+E10</f>
        <v>401.28</v>
      </c>
      <c r="F42" s="42">
        <f>F5+F10</f>
        <v>33.6</v>
      </c>
      <c r="G42" s="42">
        <v>4801.57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D22" sqref="D22"/>
    </sheetView>
  </sheetViews>
  <sheetFormatPr defaultColWidth="9" defaultRowHeight="13.5" outlineLevelCol="4"/>
  <cols>
    <col min="1" max="1" width="11.25" customWidth="1"/>
    <col min="2" max="2" width="18.125" customWidth="1"/>
    <col min="3" max="5" width="11.25" customWidth="1"/>
  </cols>
  <sheetData>
    <row r="1" ht="55.5" customHeight="1" spans="1:5">
      <c r="A1" s="36" t="s">
        <v>113</v>
      </c>
      <c r="B1" s="61"/>
      <c r="C1" s="61"/>
      <c r="D1" s="61"/>
      <c r="E1" s="61"/>
    </row>
    <row r="2" ht="15" customHeight="1" spans="1:5">
      <c r="A2" s="68"/>
      <c r="B2" s="68"/>
      <c r="C2" s="69"/>
      <c r="D2" s="69" t="s">
        <v>114</v>
      </c>
      <c r="E2" s="69"/>
    </row>
    <row r="3" ht="24" spans="1:5">
      <c r="A3" s="44" t="s">
        <v>115</v>
      </c>
      <c r="B3" s="44" t="s">
        <v>116</v>
      </c>
      <c r="C3" s="56" t="s">
        <v>46</v>
      </c>
      <c r="D3" s="32" t="s">
        <v>111</v>
      </c>
      <c r="E3" s="32" t="s">
        <v>112</v>
      </c>
    </row>
    <row r="4" ht="25.15" customHeight="1" spans="1:5">
      <c r="A4" s="70">
        <v>301</v>
      </c>
      <c r="B4" s="71" t="s">
        <v>117</v>
      </c>
      <c r="C4" s="72">
        <f>SUM(C5:C13)</f>
        <v>391.86</v>
      </c>
      <c r="D4" s="73">
        <f>SUM(D5:D13)</f>
        <v>391.86</v>
      </c>
      <c r="E4" s="73">
        <f>SUM(E5:E11)</f>
        <v>0</v>
      </c>
    </row>
    <row r="5" ht="25.15" customHeight="1" spans="1:5">
      <c r="A5" s="74">
        <v>30101</v>
      </c>
      <c r="B5" s="75" t="s">
        <v>118</v>
      </c>
      <c r="C5" s="72">
        <f>SUM(D5:E5)</f>
        <v>158.94</v>
      </c>
      <c r="D5" s="76">
        <v>158.94</v>
      </c>
      <c r="E5" s="76"/>
    </row>
    <row r="6" ht="25.15" customHeight="1" spans="1:5">
      <c r="A6" s="74">
        <v>30102</v>
      </c>
      <c r="B6" s="75" t="s">
        <v>119</v>
      </c>
      <c r="C6" s="72">
        <f>SUM(D6:E6)</f>
        <v>56.45</v>
      </c>
      <c r="D6" s="76">
        <v>56.45</v>
      </c>
      <c r="E6" s="76"/>
    </row>
    <row r="7" ht="25.15" customHeight="1" spans="1:5">
      <c r="A7" s="74">
        <v>30103</v>
      </c>
      <c r="B7" s="64" t="s">
        <v>120</v>
      </c>
      <c r="C7" s="72">
        <f t="shared" ref="C7:C16" si="0">SUM(D7:E7)</f>
        <v>18.33</v>
      </c>
      <c r="D7" s="76">
        <v>18.33</v>
      </c>
      <c r="E7" s="76"/>
    </row>
    <row r="8" ht="25.15" customHeight="1" spans="1:5">
      <c r="A8" s="74">
        <v>30107</v>
      </c>
      <c r="B8" s="64" t="s">
        <v>121</v>
      </c>
      <c r="C8" s="72">
        <f t="shared" si="0"/>
        <v>63.01</v>
      </c>
      <c r="D8" s="77">
        <v>63.01</v>
      </c>
      <c r="E8" s="76"/>
    </row>
    <row r="9" ht="25.15" customHeight="1" spans="1:5">
      <c r="A9" s="74">
        <v>30108</v>
      </c>
      <c r="B9" s="78" t="s">
        <v>122</v>
      </c>
      <c r="C9" s="72">
        <f t="shared" si="0"/>
        <v>47</v>
      </c>
      <c r="D9" s="77">
        <v>47</v>
      </c>
      <c r="E9" s="76"/>
    </row>
    <row r="10" ht="25.15" customHeight="1" spans="1:5">
      <c r="A10" s="74">
        <v>30110</v>
      </c>
      <c r="B10" s="64" t="s">
        <v>123</v>
      </c>
      <c r="C10" s="72">
        <f t="shared" si="0"/>
        <v>18.76</v>
      </c>
      <c r="D10" s="77">
        <v>18.76</v>
      </c>
      <c r="E10" s="79"/>
    </row>
    <row r="11" ht="25.15" customHeight="1" spans="1:5">
      <c r="A11" s="74">
        <v>30112</v>
      </c>
      <c r="B11" s="64" t="s">
        <v>124</v>
      </c>
      <c r="C11" s="72">
        <f t="shared" si="0"/>
        <v>0.88</v>
      </c>
      <c r="D11" s="77">
        <v>0.88</v>
      </c>
      <c r="E11" s="79"/>
    </row>
    <row r="12" ht="25.15" customHeight="1" spans="1:5">
      <c r="A12" s="74">
        <v>30113</v>
      </c>
      <c r="B12" s="64" t="s">
        <v>125</v>
      </c>
      <c r="C12" s="72">
        <f t="shared" si="0"/>
        <v>23.45</v>
      </c>
      <c r="D12" s="77">
        <v>23.45</v>
      </c>
      <c r="E12" s="79"/>
    </row>
    <row r="13" ht="25.15" customHeight="1" spans="1:5">
      <c r="A13" s="74">
        <v>30199</v>
      </c>
      <c r="B13" s="64" t="s">
        <v>126</v>
      </c>
      <c r="C13" s="72">
        <f t="shared" si="0"/>
        <v>5.04</v>
      </c>
      <c r="D13" s="77">
        <v>5.04</v>
      </c>
      <c r="E13" s="79"/>
    </row>
    <row r="14" ht="25.15" customHeight="1" spans="1:5">
      <c r="A14" s="70">
        <v>302</v>
      </c>
      <c r="B14" s="71" t="s">
        <v>127</v>
      </c>
      <c r="C14" s="72">
        <f>SUM(C15:C28)</f>
        <v>19.43</v>
      </c>
      <c r="D14" s="72">
        <f>SUM(D15:D28)</f>
        <v>0</v>
      </c>
      <c r="E14" s="72">
        <f>SUM(E15:E28)</f>
        <v>39.42</v>
      </c>
    </row>
    <row r="15" ht="25.15" customHeight="1" spans="1:5">
      <c r="A15" s="74">
        <v>30201</v>
      </c>
      <c r="B15" s="75" t="s">
        <v>128</v>
      </c>
      <c r="C15" s="72">
        <f>SUM(D15:E15)</f>
        <v>18.4</v>
      </c>
      <c r="D15" s="79"/>
      <c r="E15" s="79">
        <v>18.4</v>
      </c>
    </row>
    <row r="16" ht="25.15" customHeight="1" spans="1:5">
      <c r="A16" s="74">
        <v>30202</v>
      </c>
      <c r="B16" s="64" t="s">
        <v>129</v>
      </c>
      <c r="C16" s="72">
        <f>SUM(D16:E16)</f>
        <v>1</v>
      </c>
      <c r="D16" s="80"/>
      <c r="E16" s="80">
        <v>1</v>
      </c>
    </row>
    <row r="17" ht="25.15" customHeight="1" spans="1:5">
      <c r="A17" s="74">
        <v>30204</v>
      </c>
      <c r="B17" s="64" t="s">
        <v>130</v>
      </c>
      <c r="C17" s="72">
        <f>SUM(D17:E17)</f>
        <v>0.03</v>
      </c>
      <c r="D17" s="80"/>
      <c r="E17" s="80">
        <v>0.03</v>
      </c>
    </row>
    <row r="18" ht="25.15" customHeight="1" spans="1:5">
      <c r="A18" s="74">
        <v>30205</v>
      </c>
      <c r="B18" s="64" t="s">
        <v>131</v>
      </c>
      <c r="C18" s="72"/>
      <c r="D18" s="80"/>
      <c r="E18" s="80">
        <v>1</v>
      </c>
    </row>
    <row r="19" ht="25.15" customHeight="1" spans="1:5">
      <c r="A19" s="74">
        <v>30211</v>
      </c>
      <c r="B19" s="64" t="s">
        <v>132</v>
      </c>
      <c r="C19" s="72"/>
      <c r="D19" s="80"/>
      <c r="E19" s="80">
        <v>2</v>
      </c>
    </row>
    <row r="20" ht="25.15" customHeight="1" spans="1:5">
      <c r="A20" s="74">
        <v>30213</v>
      </c>
      <c r="B20" s="64" t="s">
        <v>133</v>
      </c>
      <c r="C20" s="72"/>
      <c r="D20" s="80"/>
      <c r="E20" s="80">
        <v>2.5</v>
      </c>
    </row>
    <row r="21" ht="25.15" customHeight="1" spans="1:5">
      <c r="A21" s="74">
        <v>30217</v>
      </c>
      <c r="B21" s="64" t="s">
        <v>134</v>
      </c>
      <c r="C21" s="72"/>
      <c r="D21" s="80"/>
      <c r="E21" s="80">
        <v>0.1</v>
      </c>
    </row>
    <row r="22" ht="25.15" customHeight="1" spans="1:5">
      <c r="A22" s="74">
        <v>30228</v>
      </c>
      <c r="B22" s="64" t="s">
        <v>135</v>
      </c>
      <c r="C22" s="72"/>
      <c r="D22" s="80"/>
      <c r="E22" s="80">
        <v>6.57</v>
      </c>
    </row>
    <row r="23" ht="25.15" customHeight="1" spans="1:5">
      <c r="A23" s="81">
        <v>30231</v>
      </c>
      <c r="B23" s="64" t="s">
        <v>136</v>
      </c>
      <c r="C23" s="72"/>
      <c r="D23" s="80"/>
      <c r="E23" s="80">
        <v>2</v>
      </c>
    </row>
    <row r="24" ht="25.15" customHeight="1" spans="1:5">
      <c r="A24" s="81">
        <v>30239</v>
      </c>
      <c r="B24" s="64" t="s">
        <v>137</v>
      </c>
      <c r="C24" s="72"/>
      <c r="D24" s="80"/>
      <c r="E24" s="80">
        <v>5.82</v>
      </c>
    </row>
    <row r="25" ht="25.15" customHeight="1" spans="1:5">
      <c r="A25" s="81"/>
      <c r="B25" s="75"/>
      <c r="C25" s="72"/>
      <c r="D25" s="80"/>
      <c r="E25" s="80"/>
    </row>
    <row r="26" ht="25.15" customHeight="1" spans="1:5">
      <c r="A26" s="81"/>
      <c r="B26" s="75"/>
      <c r="C26" s="72"/>
      <c r="D26" s="80"/>
      <c r="E26" s="80"/>
    </row>
    <row r="27" ht="25.15" customHeight="1" spans="1:5">
      <c r="A27" s="82"/>
      <c r="B27" s="83"/>
      <c r="C27" s="72">
        <f>SUM(D27:E27)</f>
        <v>0</v>
      </c>
      <c r="D27" s="80"/>
      <c r="E27" s="80"/>
    </row>
    <row r="28" ht="25.15" customHeight="1" spans="1:5">
      <c r="A28" s="81"/>
      <c r="B28" s="75"/>
      <c r="C28" s="72">
        <f>SUM(D28:E28)</f>
        <v>0</v>
      </c>
      <c r="D28" s="80"/>
      <c r="E28" s="80"/>
    </row>
    <row r="29" ht="25.15" customHeight="1" spans="1:5">
      <c r="A29" s="84"/>
      <c r="B29" s="60" t="s">
        <v>46</v>
      </c>
      <c r="C29" s="42">
        <f>C14+C4</f>
        <v>411.29</v>
      </c>
      <c r="D29" s="42">
        <f>D14+D4</f>
        <v>391.86</v>
      </c>
      <c r="E29" s="42">
        <f>E14+E4</f>
        <v>39.42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B7" sqref="B7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36" t="s">
        <v>138</v>
      </c>
      <c r="B1" s="36"/>
      <c r="C1" s="36"/>
    </row>
    <row r="2" ht="15" customHeight="1" spans="1:3">
      <c r="A2" s="55" t="s">
        <v>1</v>
      </c>
      <c r="B2" s="55"/>
      <c r="C2" s="55"/>
    </row>
    <row r="3" ht="25.15" customHeight="1" spans="1:3">
      <c r="A3" s="32" t="s">
        <v>139</v>
      </c>
      <c r="B3" s="32" t="s">
        <v>140</v>
      </c>
      <c r="C3" s="30" t="s">
        <v>141</v>
      </c>
    </row>
    <row r="4" ht="25.15" customHeight="1" spans="1:3">
      <c r="A4" s="60" t="s">
        <v>142</v>
      </c>
      <c r="B4" s="42">
        <f>SUM(B5:B7)</f>
        <v>9.52</v>
      </c>
      <c r="C4" s="60"/>
    </row>
    <row r="5" ht="25.15" customHeight="1" spans="1:3">
      <c r="A5" s="62" t="s">
        <v>143</v>
      </c>
      <c r="B5" s="32"/>
      <c r="C5" s="32"/>
    </row>
    <row r="6" ht="25.15" customHeight="1" spans="1:3">
      <c r="A6" s="62" t="s">
        <v>144</v>
      </c>
      <c r="B6" s="32">
        <v>3.52</v>
      </c>
      <c r="C6" s="32"/>
    </row>
    <row r="7" ht="25.15" customHeight="1" spans="1:3">
      <c r="A7" s="63" t="s">
        <v>145</v>
      </c>
      <c r="B7" s="42">
        <f>SUM(B8:B9)</f>
        <v>6</v>
      </c>
      <c r="C7" s="60"/>
    </row>
    <row r="8" ht="24.75" spans="1:3">
      <c r="A8" s="64" t="s">
        <v>146</v>
      </c>
      <c r="B8" s="32">
        <v>6</v>
      </c>
      <c r="C8" s="32"/>
    </row>
    <row r="9" ht="30" customHeight="1" spans="1:3">
      <c r="A9" s="65" t="s">
        <v>147</v>
      </c>
      <c r="B9" s="32"/>
      <c r="C9" s="66"/>
    </row>
    <row r="10" ht="132" customHeight="1" spans="1:3">
      <c r="A10" s="67" t="s">
        <v>148</v>
      </c>
      <c r="B10" s="67"/>
      <c r="C10" s="67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61" t="s">
        <v>149</v>
      </c>
      <c r="B1" s="61"/>
      <c r="C1" s="61"/>
      <c r="D1" s="61"/>
      <c r="E1" s="61"/>
    </row>
    <row r="2" ht="15" customHeight="1" spans="1:5">
      <c r="A2" s="54"/>
      <c r="B2" s="55" t="s">
        <v>1</v>
      </c>
      <c r="C2" s="55"/>
      <c r="D2" s="55"/>
      <c r="E2" s="55"/>
    </row>
    <row r="3" ht="28.15" customHeight="1" spans="1:5">
      <c r="A3" s="56" t="s">
        <v>48</v>
      </c>
      <c r="B3" s="56" t="s">
        <v>49</v>
      </c>
      <c r="C3" s="30" t="s">
        <v>46</v>
      </c>
      <c r="D3" s="32" t="s">
        <v>50</v>
      </c>
      <c r="E3" s="30" t="s">
        <v>51</v>
      </c>
    </row>
    <row r="4" ht="22.15" customHeight="1" spans="1:5">
      <c r="A4" s="57"/>
      <c r="B4" s="57"/>
      <c r="C4" s="42">
        <f>SUM(D4:E4)</f>
        <v>0</v>
      </c>
      <c r="D4" s="58"/>
      <c r="E4" s="58"/>
    </row>
    <row r="5" ht="22.15" customHeight="1" spans="1:5">
      <c r="A5" s="57"/>
      <c r="B5" s="59"/>
      <c r="C5" s="42">
        <f t="shared" ref="C5:C17" si="0">SUM(D5:E5)</f>
        <v>0</v>
      </c>
      <c r="D5" s="43"/>
      <c r="E5" s="43"/>
    </row>
    <row r="6" ht="22.15" customHeight="1" spans="1:5">
      <c r="A6" s="57"/>
      <c r="B6" s="59"/>
      <c r="C6" s="42">
        <f t="shared" si="0"/>
        <v>0</v>
      </c>
      <c r="D6" s="43"/>
      <c r="E6" s="43"/>
    </row>
    <row r="7" ht="22.15" customHeight="1" spans="1:5">
      <c r="A7" s="57"/>
      <c r="B7" s="59"/>
      <c r="C7" s="42">
        <f t="shared" si="0"/>
        <v>0</v>
      </c>
      <c r="D7" s="43"/>
      <c r="E7" s="43"/>
    </row>
    <row r="8" ht="22.15" customHeight="1" spans="1:5">
      <c r="A8" s="57"/>
      <c r="B8" s="59"/>
      <c r="C8" s="42">
        <f t="shared" si="0"/>
        <v>0</v>
      </c>
      <c r="D8" s="43"/>
      <c r="E8" s="43"/>
    </row>
    <row r="9" ht="22.15" customHeight="1" spans="1:5">
      <c r="A9" s="57"/>
      <c r="B9" s="59"/>
      <c r="C9" s="42">
        <f t="shared" si="0"/>
        <v>0</v>
      </c>
      <c r="D9" s="43"/>
      <c r="E9" s="43"/>
    </row>
    <row r="10" ht="22.15" customHeight="1" spans="1:5">
      <c r="A10" s="57"/>
      <c r="B10" s="59"/>
      <c r="C10" s="42">
        <f t="shared" si="0"/>
        <v>0</v>
      </c>
      <c r="D10" s="43"/>
      <c r="E10" s="43"/>
    </row>
    <row r="11" ht="22.15" customHeight="1" spans="1:5">
      <c r="A11" s="57"/>
      <c r="B11" s="59"/>
      <c r="C11" s="42">
        <f t="shared" si="0"/>
        <v>0</v>
      </c>
      <c r="D11" s="43"/>
      <c r="E11" s="43"/>
    </row>
    <row r="12" ht="22.15" customHeight="1" spans="1:5">
      <c r="A12" s="57"/>
      <c r="B12" s="59"/>
      <c r="C12" s="42">
        <f t="shared" si="0"/>
        <v>0</v>
      </c>
      <c r="D12" s="43"/>
      <c r="E12" s="43"/>
    </row>
    <row r="13" ht="22.15" customHeight="1" spans="1:5">
      <c r="A13" s="57"/>
      <c r="B13" s="59"/>
      <c r="C13" s="42">
        <f t="shared" si="0"/>
        <v>0</v>
      </c>
      <c r="D13" s="43"/>
      <c r="E13" s="43"/>
    </row>
    <row r="14" ht="22.15" customHeight="1" spans="1:5">
      <c r="A14" s="57"/>
      <c r="B14" s="59"/>
      <c r="C14" s="42">
        <f t="shared" si="0"/>
        <v>0</v>
      </c>
      <c r="D14" s="43"/>
      <c r="E14" s="43"/>
    </row>
    <row r="15" ht="22.15" customHeight="1" spans="1:5">
      <c r="A15" s="57"/>
      <c r="B15" s="59"/>
      <c r="C15" s="42">
        <f t="shared" si="0"/>
        <v>0</v>
      </c>
      <c r="D15" s="43"/>
      <c r="E15" s="43"/>
    </row>
    <row r="16" ht="22.15" customHeight="1" spans="1:5">
      <c r="A16" s="57"/>
      <c r="B16" s="59"/>
      <c r="C16" s="42">
        <f t="shared" si="0"/>
        <v>0</v>
      </c>
      <c r="D16" s="43"/>
      <c r="E16" s="43"/>
    </row>
    <row r="17" ht="22.15" customHeight="1" spans="1:5">
      <c r="A17" s="57"/>
      <c r="B17" s="59"/>
      <c r="C17" s="42">
        <f t="shared" si="0"/>
        <v>0</v>
      </c>
      <c r="D17" s="43"/>
      <c r="E17" s="43"/>
    </row>
    <row r="18" ht="22.15" customHeight="1" spans="1:5">
      <c r="A18" s="60"/>
      <c r="B18" s="60" t="s">
        <v>46</v>
      </c>
      <c r="C18" s="42">
        <f>SUM(C4:C17)</f>
        <v>0</v>
      </c>
      <c r="D18" s="42">
        <f>SUM(D4:D17)</f>
        <v>0</v>
      </c>
      <c r="E18" s="42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36" t="s">
        <v>150</v>
      </c>
      <c r="B1" s="36"/>
      <c r="C1" s="36"/>
      <c r="D1" s="36"/>
      <c r="E1" s="36"/>
    </row>
    <row r="2" ht="15" customHeight="1" spans="1:5">
      <c r="A2" s="54"/>
      <c r="B2" s="55" t="s">
        <v>1</v>
      </c>
      <c r="C2" s="55"/>
      <c r="D2" s="55"/>
      <c r="E2" s="55"/>
    </row>
    <row r="3" spans="1:5">
      <c r="A3" s="56" t="s">
        <v>48</v>
      </c>
      <c r="B3" s="56" t="s">
        <v>49</v>
      </c>
      <c r="C3" s="30" t="s">
        <v>46</v>
      </c>
      <c r="D3" s="32" t="s">
        <v>50</v>
      </c>
      <c r="E3" s="30" t="s">
        <v>51</v>
      </c>
    </row>
    <row r="4" spans="1:5">
      <c r="A4" s="57"/>
      <c r="B4" s="57"/>
      <c r="C4" s="42">
        <f>SUM(D4:E4)</f>
        <v>0</v>
      </c>
      <c r="D4" s="58"/>
      <c r="E4" s="58"/>
    </row>
    <row r="5" spans="1:5">
      <c r="A5" s="59"/>
      <c r="B5" s="59"/>
      <c r="C5" s="42">
        <f t="shared" ref="C5:C14" si="0">SUM(D5:E5)</f>
        <v>0</v>
      </c>
      <c r="D5" s="43"/>
      <c r="E5" s="43"/>
    </row>
    <row r="6" spans="1:5">
      <c r="A6" s="59"/>
      <c r="B6" s="59"/>
      <c r="C6" s="42">
        <f t="shared" si="0"/>
        <v>0</v>
      </c>
      <c r="D6" s="43"/>
      <c r="E6" s="43"/>
    </row>
    <row r="7" spans="1:5">
      <c r="A7" s="59"/>
      <c r="B7" s="59"/>
      <c r="C7" s="42">
        <f t="shared" si="0"/>
        <v>0</v>
      </c>
      <c r="D7" s="43"/>
      <c r="E7" s="43"/>
    </row>
    <row r="8" spans="1:5">
      <c r="A8" s="59"/>
      <c r="B8" s="59"/>
      <c r="C8" s="42">
        <f t="shared" si="0"/>
        <v>0</v>
      </c>
      <c r="D8" s="43"/>
      <c r="E8" s="43"/>
    </row>
    <row r="9" spans="1:5">
      <c r="A9" s="59"/>
      <c r="B9" s="59"/>
      <c r="C9" s="42">
        <f t="shared" si="0"/>
        <v>0</v>
      </c>
      <c r="D9" s="43"/>
      <c r="E9" s="43"/>
    </row>
    <row r="10" spans="1:5">
      <c r="A10" s="59"/>
      <c r="B10" s="59"/>
      <c r="C10" s="42">
        <f t="shared" si="0"/>
        <v>0</v>
      </c>
      <c r="D10" s="43"/>
      <c r="E10" s="43"/>
    </row>
    <row r="11" spans="1:5">
      <c r="A11" s="57"/>
      <c r="B11" s="57"/>
      <c r="C11" s="42">
        <f t="shared" si="0"/>
        <v>0</v>
      </c>
      <c r="D11" s="43"/>
      <c r="E11" s="43"/>
    </row>
    <row r="12" spans="1:5">
      <c r="A12" s="57"/>
      <c r="B12" s="57"/>
      <c r="C12" s="42">
        <f t="shared" si="0"/>
        <v>0</v>
      </c>
      <c r="D12" s="58"/>
      <c r="E12" s="58"/>
    </row>
    <row r="13" spans="1:5">
      <c r="A13" s="57"/>
      <c r="B13" s="57"/>
      <c r="C13" s="42">
        <f t="shared" si="0"/>
        <v>0</v>
      </c>
      <c r="D13" s="58"/>
      <c r="E13" s="58"/>
    </row>
    <row r="14" spans="1:5">
      <c r="A14" s="57"/>
      <c r="B14" s="57"/>
      <c r="C14" s="42">
        <f t="shared" si="0"/>
        <v>0</v>
      </c>
      <c r="D14" s="58"/>
      <c r="E14" s="58"/>
    </row>
    <row r="15" spans="1:5">
      <c r="A15" s="60"/>
      <c r="B15" s="60" t="s">
        <v>46</v>
      </c>
      <c r="C15" s="42">
        <f>SUM(C4:C14)</f>
        <v>0</v>
      </c>
      <c r="D15" s="42">
        <f>SUM(D4:D14)</f>
        <v>0</v>
      </c>
      <c r="E15" s="42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F31" sqref="F31"/>
    </sheetView>
  </sheetViews>
  <sheetFormatPr defaultColWidth="9" defaultRowHeight="13.5"/>
  <cols>
    <col min="1" max="1" width="12.625" customWidth="1"/>
    <col min="2" max="2" width="26.25" customWidth="1"/>
    <col min="3" max="3" width="12.125" customWidth="1"/>
    <col min="4" max="4" width="16.5" customWidth="1"/>
    <col min="6" max="8" width="15" customWidth="1"/>
  </cols>
  <sheetData>
    <row r="1" ht="28.5" customHeight="1" spans="1:9">
      <c r="A1" s="36" t="s">
        <v>151</v>
      </c>
      <c r="B1" s="36"/>
      <c r="C1" s="36"/>
      <c r="D1" s="36"/>
      <c r="E1" s="36"/>
      <c r="F1" s="36"/>
      <c r="G1" s="36"/>
      <c r="H1" s="36"/>
      <c r="I1" s="36"/>
    </row>
    <row r="2" spans="1:9">
      <c r="A2" s="36"/>
      <c r="B2" s="36"/>
      <c r="C2" s="36"/>
      <c r="D2" s="36"/>
      <c r="E2" s="36"/>
      <c r="F2" s="36"/>
      <c r="G2" s="36"/>
      <c r="H2" s="36"/>
      <c r="I2" s="36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37" t="s">
        <v>152</v>
      </c>
      <c r="B4" s="30" t="s">
        <v>153</v>
      </c>
      <c r="C4" s="30"/>
      <c r="D4" s="37" t="s">
        <v>154</v>
      </c>
      <c r="E4" s="37" t="s">
        <v>46</v>
      </c>
      <c r="F4" s="30" t="s">
        <v>155</v>
      </c>
      <c r="G4" s="30"/>
      <c r="H4" s="30"/>
      <c r="I4" s="37" t="s">
        <v>141</v>
      </c>
    </row>
    <row r="5" ht="46.15" customHeight="1" spans="1:9">
      <c r="A5" s="38"/>
      <c r="B5" s="30" t="s">
        <v>156</v>
      </c>
      <c r="C5" s="30" t="s">
        <v>157</v>
      </c>
      <c r="D5" s="38"/>
      <c r="E5" s="38"/>
      <c r="F5" s="30" t="s">
        <v>35</v>
      </c>
      <c r="G5" s="30" t="s">
        <v>36</v>
      </c>
      <c r="H5" s="30" t="s">
        <v>37</v>
      </c>
      <c r="I5" s="38"/>
    </row>
    <row r="6" ht="22.5" customHeight="1" spans="1:9">
      <c r="A6" s="39" t="s">
        <v>158</v>
      </c>
      <c r="B6" s="40" t="s">
        <v>63</v>
      </c>
      <c r="C6" s="41"/>
      <c r="D6" s="39" t="s">
        <v>159</v>
      </c>
      <c r="E6" s="42">
        <f>SUM(F6:H6)</f>
        <v>5</v>
      </c>
      <c r="F6" s="43">
        <v>5</v>
      </c>
      <c r="G6" s="41"/>
      <c r="H6" s="41"/>
      <c r="I6" s="50"/>
    </row>
    <row r="7" ht="22.5" customHeight="1" spans="1:9">
      <c r="A7" s="44" t="s">
        <v>158</v>
      </c>
      <c r="B7" s="40" t="s">
        <v>64</v>
      </c>
      <c r="C7" s="41"/>
      <c r="D7" s="39" t="s">
        <v>159</v>
      </c>
      <c r="E7" s="42">
        <f t="shared" ref="E7:E21" si="0">SUM(F7:H7)</f>
        <v>15</v>
      </c>
      <c r="F7" s="43">
        <v>15</v>
      </c>
      <c r="G7" s="41"/>
      <c r="H7" s="41"/>
      <c r="I7" s="50"/>
    </row>
    <row r="8" ht="22.5" customHeight="1" spans="1:9">
      <c r="A8" s="44" t="s">
        <v>158</v>
      </c>
      <c r="B8" s="40" t="s">
        <v>65</v>
      </c>
      <c r="C8" s="41"/>
      <c r="D8" s="39" t="s">
        <v>159</v>
      </c>
      <c r="E8" s="42">
        <f t="shared" si="0"/>
        <v>15</v>
      </c>
      <c r="F8" s="43">
        <v>15</v>
      </c>
      <c r="G8" s="41"/>
      <c r="H8" s="41"/>
      <c r="I8" s="50"/>
    </row>
    <row r="9" ht="22.5" customHeight="1" spans="1:9">
      <c r="A9" s="44" t="s">
        <v>158</v>
      </c>
      <c r="B9" s="40" t="s">
        <v>66</v>
      </c>
      <c r="C9" s="41"/>
      <c r="D9" s="39" t="s">
        <v>159</v>
      </c>
      <c r="E9" s="42">
        <f t="shared" si="0"/>
        <v>50</v>
      </c>
      <c r="F9" s="43">
        <v>50</v>
      </c>
      <c r="G9" s="41"/>
      <c r="H9" s="41"/>
      <c r="I9" s="50"/>
    </row>
    <row r="10" ht="22.5" customHeight="1" spans="1:10">
      <c r="A10" s="44" t="s">
        <v>158</v>
      </c>
      <c r="B10" s="40" t="s">
        <v>67</v>
      </c>
      <c r="C10" s="41"/>
      <c r="D10" s="39" t="s">
        <v>159</v>
      </c>
      <c r="E10" s="42">
        <f t="shared" si="0"/>
        <v>3</v>
      </c>
      <c r="F10" s="43">
        <v>3</v>
      </c>
      <c r="G10" s="41"/>
      <c r="H10" s="41"/>
      <c r="I10" s="50"/>
      <c r="J10" s="51"/>
    </row>
    <row r="11" ht="22.5" customHeight="1" spans="1:9">
      <c r="A11" s="44" t="s">
        <v>158</v>
      </c>
      <c r="B11" s="40" t="s">
        <v>68</v>
      </c>
      <c r="C11" s="41"/>
      <c r="D11" s="39" t="s">
        <v>159</v>
      </c>
      <c r="E11" s="42">
        <f t="shared" si="0"/>
        <v>9</v>
      </c>
      <c r="F11" s="43">
        <v>9</v>
      </c>
      <c r="G11" s="41"/>
      <c r="H11" s="41"/>
      <c r="I11" s="50"/>
    </row>
    <row r="12" ht="22.5" customHeight="1" spans="1:9">
      <c r="A12" s="44" t="s">
        <v>158</v>
      </c>
      <c r="B12" s="40" t="s">
        <v>69</v>
      </c>
      <c r="C12" s="41"/>
      <c r="D12" s="39" t="s">
        <v>159</v>
      </c>
      <c r="E12" s="42">
        <f t="shared" si="0"/>
        <v>2</v>
      </c>
      <c r="F12" s="43">
        <v>2</v>
      </c>
      <c r="G12" s="41"/>
      <c r="H12" s="41"/>
      <c r="I12" s="52"/>
    </row>
    <row r="13" ht="22.5" customHeight="1" spans="1:9">
      <c r="A13" s="44" t="s">
        <v>158</v>
      </c>
      <c r="B13" s="40" t="s">
        <v>70</v>
      </c>
      <c r="C13" s="41"/>
      <c r="D13" s="39" t="s">
        <v>159</v>
      </c>
      <c r="E13" s="42">
        <f t="shared" si="0"/>
        <v>12.8</v>
      </c>
      <c r="F13" s="43">
        <v>12.8</v>
      </c>
      <c r="G13" s="41"/>
      <c r="H13" s="41"/>
      <c r="I13" s="52"/>
    </row>
    <row r="14" ht="22.5" customHeight="1" spans="1:9">
      <c r="A14" s="44" t="s">
        <v>158</v>
      </c>
      <c r="B14" s="40" t="s">
        <v>71</v>
      </c>
      <c r="C14" s="41"/>
      <c r="D14" s="39" t="s">
        <v>159</v>
      </c>
      <c r="E14" s="42">
        <f t="shared" si="0"/>
        <v>9</v>
      </c>
      <c r="F14" s="43">
        <v>9</v>
      </c>
      <c r="G14" s="41"/>
      <c r="H14" s="41"/>
      <c r="I14" s="52"/>
    </row>
    <row r="15" ht="22.5" customHeight="1" spans="1:9">
      <c r="A15" s="44" t="s">
        <v>158</v>
      </c>
      <c r="B15" s="40" t="s">
        <v>72</v>
      </c>
      <c r="C15" s="41"/>
      <c r="D15" s="39" t="s">
        <v>159</v>
      </c>
      <c r="E15" s="42">
        <f t="shared" ref="E15:E33" si="1">SUM(F15:H15)</f>
        <v>3</v>
      </c>
      <c r="F15" s="43">
        <v>3</v>
      </c>
      <c r="G15" s="41"/>
      <c r="H15" s="41"/>
      <c r="I15" s="52"/>
    </row>
    <row r="16" ht="22.5" customHeight="1" spans="1:9">
      <c r="A16" s="44" t="s">
        <v>158</v>
      </c>
      <c r="B16" s="40" t="s">
        <v>73</v>
      </c>
      <c r="C16" s="41"/>
      <c r="D16" s="39" t="s">
        <v>159</v>
      </c>
      <c r="E16" s="42">
        <f t="shared" si="1"/>
        <v>1.5</v>
      </c>
      <c r="F16" s="43">
        <v>1.5</v>
      </c>
      <c r="G16" s="41"/>
      <c r="H16" s="41"/>
      <c r="I16" s="52"/>
    </row>
    <row r="17" ht="22.5" customHeight="1" spans="1:9">
      <c r="A17" s="44" t="s">
        <v>158</v>
      </c>
      <c r="B17" s="40" t="s">
        <v>74</v>
      </c>
      <c r="C17" s="41"/>
      <c r="D17" s="39" t="s">
        <v>159</v>
      </c>
      <c r="E17" s="42">
        <f t="shared" si="1"/>
        <v>2000</v>
      </c>
      <c r="F17" s="43">
        <v>2000</v>
      </c>
      <c r="G17" s="41"/>
      <c r="H17" s="41"/>
      <c r="I17" s="52"/>
    </row>
    <row r="18" ht="22.5" customHeight="1" spans="1:9">
      <c r="A18" s="44" t="s">
        <v>158</v>
      </c>
      <c r="B18" s="40" t="s">
        <v>75</v>
      </c>
      <c r="C18" s="41"/>
      <c r="D18" s="39" t="s">
        <v>159</v>
      </c>
      <c r="E18" s="42">
        <f t="shared" si="1"/>
        <v>10</v>
      </c>
      <c r="F18" s="43">
        <v>10</v>
      </c>
      <c r="G18" s="41"/>
      <c r="H18" s="41"/>
      <c r="I18" s="52"/>
    </row>
    <row r="19" ht="22.5" customHeight="1" spans="1:9">
      <c r="A19" s="44" t="s">
        <v>158</v>
      </c>
      <c r="B19" s="40" t="s">
        <v>76</v>
      </c>
      <c r="C19" s="41"/>
      <c r="D19" s="39" t="s">
        <v>159</v>
      </c>
      <c r="E19" s="42">
        <f t="shared" si="1"/>
        <v>30</v>
      </c>
      <c r="F19" s="43">
        <v>30</v>
      </c>
      <c r="G19" s="41"/>
      <c r="H19" s="41"/>
      <c r="I19" s="52"/>
    </row>
    <row r="20" ht="22.5" customHeight="1" spans="1:9">
      <c r="A20" s="44" t="s">
        <v>158</v>
      </c>
      <c r="B20" s="40" t="s">
        <v>77</v>
      </c>
      <c r="C20" s="41"/>
      <c r="D20" s="39" t="s">
        <v>159</v>
      </c>
      <c r="E20" s="42">
        <f t="shared" si="1"/>
        <v>1.1</v>
      </c>
      <c r="F20" s="43">
        <v>1.1</v>
      </c>
      <c r="G20" s="41"/>
      <c r="H20" s="41"/>
      <c r="I20" s="52"/>
    </row>
    <row r="21" ht="22.5" customHeight="1" spans="1:9">
      <c r="A21" s="44" t="s">
        <v>158</v>
      </c>
      <c r="B21" s="40" t="s">
        <v>78</v>
      </c>
      <c r="C21" s="41"/>
      <c r="D21" s="39" t="s">
        <v>159</v>
      </c>
      <c r="E21" s="42">
        <f t="shared" si="1"/>
        <v>5</v>
      </c>
      <c r="F21" s="43">
        <v>5</v>
      </c>
      <c r="G21" s="41"/>
      <c r="H21" s="41"/>
      <c r="I21" s="52"/>
    </row>
    <row r="22" ht="22.5" customHeight="1" spans="1:9">
      <c r="A22" s="44"/>
      <c r="B22" s="45" t="s">
        <v>79</v>
      </c>
      <c r="C22" s="41"/>
      <c r="D22" s="39"/>
      <c r="E22" s="42">
        <f t="shared" si="1"/>
        <v>0</v>
      </c>
      <c r="F22" s="43"/>
      <c r="G22" s="41"/>
      <c r="H22" s="41"/>
      <c r="I22" s="52"/>
    </row>
    <row r="23" ht="22.5" customHeight="1" spans="1:9">
      <c r="A23" s="44" t="s">
        <v>158</v>
      </c>
      <c r="B23" s="40" t="s">
        <v>80</v>
      </c>
      <c r="C23" s="41"/>
      <c r="D23" s="39" t="s">
        <v>159</v>
      </c>
      <c r="E23" s="42">
        <f t="shared" si="1"/>
        <v>5.39</v>
      </c>
      <c r="F23" s="43">
        <v>5.39</v>
      </c>
      <c r="G23" s="41"/>
      <c r="H23" s="41"/>
      <c r="I23" s="52"/>
    </row>
    <row r="24" ht="22.5" customHeight="1" spans="1:9">
      <c r="A24" s="44" t="s">
        <v>158</v>
      </c>
      <c r="B24" s="40" t="s">
        <v>81</v>
      </c>
      <c r="C24" s="41"/>
      <c r="D24" s="39" t="s">
        <v>159</v>
      </c>
      <c r="E24" s="42">
        <f t="shared" si="1"/>
        <v>7.7</v>
      </c>
      <c r="F24" s="43">
        <v>7.7</v>
      </c>
      <c r="G24" s="41"/>
      <c r="H24" s="41"/>
      <c r="I24" s="52"/>
    </row>
    <row r="25" ht="22.5" customHeight="1" spans="1:9">
      <c r="A25" s="44" t="s">
        <v>158</v>
      </c>
      <c r="B25" s="40" t="s">
        <v>82</v>
      </c>
      <c r="C25" s="41"/>
      <c r="D25" s="39" t="s">
        <v>160</v>
      </c>
      <c r="E25" s="42">
        <f t="shared" si="1"/>
        <v>1625</v>
      </c>
      <c r="F25" s="43">
        <v>1625</v>
      </c>
      <c r="G25" s="41"/>
      <c r="H25" s="41"/>
      <c r="I25" s="52"/>
    </row>
    <row r="26" ht="22.5" customHeight="1" spans="1:9">
      <c r="A26" s="44" t="s">
        <v>158</v>
      </c>
      <c r="B26" s="40" t="s">
        <v>83</v>
      </c>
      <c r="C26" s="41"/>
      <c r="D26" s="39" t="s">
        <v>160</v>
      </c>
      <c r="E26" s="42">
        <f t="shared" si="1"/>
        <v>281</v>
      </c>
      <c r="F26" s="43">
        <v>281</v>
      </c>
      <c r="G26" s="41"/>
      <c r="H26" s="41"/>
      <c r="I26" s="52"/>
    </row>
    <row r="27" ht="22.5" customHeight="1" spans="1:9">
      <c r="A27" s="44" t="s">
        <v>158</v>
      </c>
      <c r="B27" s="40" t="s">
        <v>84</v>
      </c>
      <c r="C27" s="41"/>
      <c r="D27" s="39" t="s">
        <v>160</v>
      </c>
      <c r="E27" s="42">
        <f t="shared" si="1"/>
        <v>25</v>
      </c>
      <c r="F27" s="43">
        <v>25</v>
      </c>
      <c r="G27" s="41"/>
      <c r="H27" s="41"/>
      <c r="I27" s="52"/>
    </row>
    <row r="28" ht="22.5" customHeight="1" spans="1:9">
      <c r="A28" s="44"/>
      <c r="B28" s="45" t="s">
        <v>85</v>
      </c>
      <c r="C28" s="41"/>
      <c r="D28" s="39"/>
      <c r="E28" s="42">
        <f t="shared" si="1"/>
        <v>0</v>
      </c>
      <c r="F28" s="43"/>
      <c r="G28" s="41"/>
      <c r="H28" s="41"/>
      <c r="I28" s="52"/>
    </row>
    <row r="29" ht="22.5" customHeight="1" spans="1:9">
      <c r="A29" s="44" t="s">
        <v>158</v>
      </c>
      <c r="B29" s="40" t="s">
        <v>87</v>
      </c>
      <c r="C29" s="41"/>
      <c r="D29" s="39" t="s">
        <v>159</v>
      </c>
      <c r="E29" s="42">
        <f t="shared" si="1"/>
        <v>0.5</v>
      </c>
      <c r="F29" s="43">
        <v>0.5</v>
      </c>
      <c r="G29" s="41"/>
      <c r="H29" s="41"/>
      <c r="I29" s="52"/>
    </row>
    <row r="30" ht="22.5" customHeight="1" spans="1:9">
      <c r="A30" s="44" t="s">
        <v>158</v>
      </c>
      <c r="B30" s="40" t="s">
        <v>88</v>
      </c>
      <c r="C30" s="41"/>
      <c r="D30" s="39" t="s">
        <v>159</v>
      </c>
      <c r="E30" s="42">
        <f t="shared" si="1"/>
        <v>38.75</v>
      </c>
      <c r="F30" s="43">
        <v>38.75</v>
      </c>
      <c r="G30" s="41"/>
      <c r="H30" s="41"/>
      <c r="I30" s="52"/>
    </row>
    <row r="31" ht="22.5" customHeight="1" spans="1:9">
      <c r="A31" s="44" t="s">
        <v>158</v>
      </c>
      <c r="B31" s="40" t="s">
        <v>89</v>
      </c>
      <c r="C31" s="41"/>
      <c r="D31" s="39" t="s">
        <v>159</v>
      </c>
      <c r="E31" s="42">
        <f t="shared" si="1"/>
        <v>301</v>
      </c>
      <c r="F31" s="43">
        <v>301</v>
      </c>
      <c r="G31" s="41"/>
      <c r="H31" s="41"/>
      <c r="I31" s="52"/>
    </row>
    <row r="32" ht="22.5" customHeight="1" spans="1:9">
      <c r="A32" s="44" t="s">
        <v>158</v>
      </c>
      <c r="B32" s="40" t="s">
        <v>90</v>
      </c>
      <c r="C32" s="41"/>
      <c r="D32" s="39" t="s">
        <v>159</v>
      </c>
      <c r="E32" s="42">
        <f t="shared" si="1"/>
        <v>341.58</v>
      </c>
      <c r="F32" s="43">
        <v>341.58</v>
      </c>
      <c r="G32" s="41"/>
      <c r="H32" s="41"/>
      <c r="I32" s="52"/>
    </row>
    <row r="33" ht="22.5" customHeight="1" spans="1:9">
      <c r="A33" s="44" t="s">
        <v>158</v>
      </c>
      <c r="B33" s="40" t="s">
        <v>91</v>
      </c>
      <c r="C33" s="41"/>
      <c r="D33" s="39" t="s">
        <v>159</v>
      </c>
      <c r="E33" s="42">
        <f t="shared" si="1"/>
        <v>4.25</v>
      </c>
      <c r="F33" s="43">
        <v>4.25</v>
      </c>
      <c r="G33" s="41"/>
      <c r="H33" s="41"/>
      <c r="I33" s="52"/>
    </row>
    <row r="34" ht="22.5" customHeight="1" spans="1:9">
      <c r="A34" s="41"/>
      <c r="B34" s="41"/>
      <c r="C34" s="41"/>
      <c r="D34" s="41"/>
      <c r="E34" s="42"/>
      <c r="F34" s="41"/>
      <c r="G34" s="41"/>
      <c r="H34" s="41"/>
      <c r="I34" s="52"/>
    </row>
    <row r="35" ht="22.5" customHeight="1" spans="1:9">
      <c r="A35" s="41"/>
      <c r="B35" s="41"/>
      <c r="C35" s="41"/>
      <c r="D35" s="41"/>
      <c r="E35" s="42">
        <f t="shared" ref="E35:E41" si="2">SUM(F35:H35)</f>
        <v>0</v>
      </c>
      <c r="F35" s="41"/>
      <c r="G35" s="41"/>
      <c r="H35" s="41"/>
      <c r="I35" s="52"/>
    </row>
    <row r="36" ht="22.5" customHeight="1" spans="1:9">
      <c r="A36" s="41"/>
      <c r="B36" s="41"/>
      <c r="C36" s="41"/>
      <c r="D36" s="41"/>
      <c r="E36" s="42">
        <f t="shared" si="2"/>
        <v>0</v>
      </c>
      <c r="F36" s="41"/>
      <c r="G36" s="41"/>
      <c r="H36" s="41"/>
      <c r="I36" s="52"/>
    </row>
    <row r="37" ht="22.5" customHeight="1" spans="1:9">
      <c r="A37" s="41"/>
      <c r="B37" s="41"/>
      <c r="C37" s="41"/>
      <c r="D37" s="41"/>
      <c r="E37" s="42">
        <f t="shared" si="2"/>
        <v>0</v>
      </c>
      <c r="F37" s="41"/>
      <c r="G37" s="41"/>
      <c r="H37" s="41"/>
      <c r="I37" s="52"/>
    </row>
    <row r="38" ht="22.5" customHeight="1" spans="1:9">
      <c r="A38" s="41"/>
      <c r="B38" s="41"/>
      <c r="C38" s="41"/>
      <c r="D38" s="41"/>
      <c r="E38" s="42">
        <f t="shared" si="2"/>
        <v>0</v>
      </c>
      <c r="F38" s="41"/>
      <c r="G38" s="41"/>
      <c r="H38" s="41"/>
      <c r="I38" s="52"/>
    </row>
    <row r="39" ht="22.5" customHeight="1" spans="1:9">
      <c r="A39" s="41"/>
      <c r="B39" s="41"/>
      <c r="C39" s="41"/>
      <c r="D39" s="41"/>
      <c r="E39" s="42">
        <f t="shared" si="2"/>
        <v>0</v>
      </c>
      <c r="F39" s="41"/>
      <c r="G39" s="41"/>
      <c r="H39" s="41"/>
      <c r="I39" s="52"/>
    </row>
    <row r="40" ht="22.5" customHeight="1" spans="1:9">
      <c r="A40" s="41"/>
      <c r="B40" s="41"/>
      <c r="C40" s="41"/>
      <c r="D40" s="41"/>
      <c r="E40" s="42">
        <f t="shared" si="2"/>
        <v>0</v>
      </c>
      <c r="F40" s="41"/>
      <c r="G40" s="41"/>
      <c r="H40" s="41"/>
      <c r="I40" s="52"/>
    </row>
    <row r="41" ht="22.5" customHeight="1" spans="1:9">
      <c r="A41" s="41"/>
      <c r="B41" s="41"/>
      <c r="C41" s="41"/>
      <c r="D41" s="41"/>
      <c r="E41" s="42">
        <f t="shared" si="2"/>
        <v>0</v>
      </c>
      <c r="F41" s="41"/>
      <c r="G41" s="41"/>
      <c r="H41" s="41"/>
      <c r="I41" s="52"/>
    </row>
    <row r="42" ht="22.5" customHeight="1" spans="1:9">
      <c r="A42" s="46"/>
      <c r="B42" s="47"/>
      <c r="C42" s="48"/>
      <c r="D42" s="46" t="s">
        <v>46</v>
      </c>
      <c r="E42" s="42">
        <f>SUM(E6:E41)</f>
        <v>4801.57</v>
      </c>
      <c r="F42" s="42">
        <f>SUM(F6:F41)</f>
        <v>4801.57</v>
      </c>
      <c r="G42" s="42">
        <f>SUM(G6:G41)</f>
        <v>0</v>
      </c>
      <c r="H42" s="42">
        <f>SUM(H6:H41)</f>
        <v>0</v>
      </c>
      <c r="I42" s="53"/>
    </row>
    <row r="43" ht="25.5" spans="1:9">
      <c r="A43" s="27" t="s">
        <v>161</v>
      </c>
      <c r="B43" s="27"/>
      <c r="C43" s="27"/>
      <c r="D43" s="27"/>
      <c r="E43" s="27"/>
      <c r="F43" s="27"/>
      <c r="G43" s="27"/>
      <c r="H43" s="27"/>
      <c r="I43" s="27"/>
    </row>
    <row r="44" ht="21" customHeight="1" spans="1:9">
      <c r="A44" s="49" t="s">
        <v>162</v>
      </c>
      <c r="B44" s="49"/>
      <c r="C44" s="49"/>
      <c r="D44" s="49"/>
      <c r="E44" s="49"/>
      <c r="F44" s="49"/>
      <c r="G44" s="49"/>
      <c r="H44" s="49"/>
      <c r="I44" s="49"/>
    </row>
  </sheetData>
  <mergeCells count="10">
    <mergeCell ref="G3:I3"/>
    <mergeCell ref="B4:C4"/>
    <mergeCell ref="F4:H4"/>
    <mergeCell ref="A43:I43"/>
    <mergeCell ref="A44:I44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1"/>
  <sheetViews>
    <sheetView tabSelected="1" topLeftCell="A359" workbookViewId="0">
      <selection activeCell="E378" sqref="E378"/>
    </sheetView>
  </sheetViews>
  <sheetFormatPr defaultColWidth="9" defaultRowHeight="13.5"/>
  <cols>
    <col min="1" max="1" width="18.6666666666667" customWidth="1"/>
    <col min="2" max="2" width="13.775" customWidth="1"/>
    <col min="3" max="3" width="20.2166666666667" customWidth="1"/>
    <col min="4" max="4" width="17.775" customWidth="1"/>
    <col min="5" max="5" width="19.375" customWidth="1"/>
  </cols>
  <sheetData>
    <row r="1" ht="30" customHeight="1" spans="1:5">
      <c r="A1" s="1" t="s">
        <v>163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6">
      <c r="A3" s="4" t="s">
        <v>153</v>
      </c>
      <c r="B3" s="5"/>
      <c r="C3" s="6"/>
      <c r="D3" s="7" t="s">
        <v>164</v>
      </c>
      <c r="E3" s="8"/>
      <c r="F3">
        <v>7</v>
      </c>
    </row>
    <row r="4" ht="30" customHeight="1" spans="1:5">
      <c r="A4" s="4" t="s">
        <v>165</v>
      </c>
      <c r="B4" s="5"/>
      <c r="C4" s="6"/>
      <c r="D4" s="9" t="s">
        <v>156</v>
      </c>
      <c r="E4" s="10"/>
    </row>
    <row r="5" ht="30" customHeight="1" spans="1:5">
      <c r="A5" s="11" t="s">
        <v>166</v>
      </c>
      <c r="B5" s="4" t="s">
        <v>167</v>
      </c>
      <c r="C5" s="6"/>
      <c r="D5" s="7">
        <v>2</v>
      </c>
      <c r="E5" s="8"/>
    </row>
    <row r="6" ht="30" customHeight="1" spans="1:5">
      <c r="A6" s="12"/>
      <c r="B6" s="4" t="s">
        <v>168</v>
      </c>
      <c r="C6" s="6"/>
      <c r="D6" s="13">
        <v>2</v>
      </c>
      <c r="E6" s="14"/>
    </row>
    <row r="7" ht="30" customHeight="1" spans="1:5">
      <c r="A7" s="15"/>
      <c r="B7" s="4" t="s">
        <v>169</v>
      </c>
      <c r="C7" s="6"/>
      <c r="D7" s="13"/>
      <c r="E7" s="14"/>
    </row>
    <row r="8" ht="30" customHeight="1" spans="1:5">
      <c r="A8" s="11" t="s">
        <v>170</v>
      </c>
      <c r="B8" s="16" t="s">
        <v>171</v>
      </c>
      <c r="C8" s="17"/>
      <c r="D8" s="17"/>
      <c r="E8" s="18"/>
    </row>
    <row r="9" ht="30" customHeight="1" spans="1:5">
      <c r="A9" s="15"/>
      <c r="B9" s="19"/>
      <c r="C9" s="20"/>
      <c r="D9" s="20"/>
      <c r="E9" s="21"/>
    </row>
    <row r="10" ht="30" customHeight="1" spans="1:5">
      <c r="A10" s="11" t="s">
        <v>172</v>
      </c>
      <c r="B10" s="22" t="s">
        <v>173</v>
      </c>
      <c r="C10" s="22" t="s">
        <v>174</v>
      </c>
      <c r="D10" s="22" t="s">
        <v>175</v>
      </c>
      <c r="E10" s="22" t="s">
        <v>176</v>
      </c>
    </row>
    <row r="11" ht="30" customHeight="1" spans="1:5">
      <c r="A11" s="12"/>
      <c r="B11" s="11" t="s">
        <v>177</v>
      </c>
      <c r="C11" s="22" t="s">
        <v>178</v>
      </c>
      <c r="D11" s="23" t="s">
        <v>179</v>
      </c>
      <c r="E11" s="23" t="s">
        <v>180</v>
      </c>
    </row>
    <row r="12" ht="30" customHeight="1" spans="1:5">
      <c r="A12" s="12"/>
      <c r="B12" s="12"/>
      <c r="C12" s="22" t="s">
        <v>181</v>
      </c>
      <c r="D12" s="23" t="s">
        <v>182</v>
      </c>
      <c r="E12" s="23" t="s">
        <v>183</v>
      </c>
    </row>
    <row r="13" ht="30" customHeight="1" spans="1:5">
      <c r="A13" s="12"/>
      <c r="B13" s="12"/>
      <c r="C13" s="22" t="s">
        <v>184</v>
      </c>
      <c r="D13" s="23" t="s">
        <v>185</v>
      </c>
      <c r="E13" s="23" t="s">
        <v>186</v>
      </c>
    </row>
    <row r="14" ht="30" customHeight="1" spans="1:5">
      <c r="A14" s="12"/>
      <c r="B14" s="15"/>
      <c r="C14" s="22" t="s">
        <v>187</v>
      </c>
      <c r="D14" s="23" t="s">
        <v>188</v>
      </c>
      <c r="E14" s="23" t="s">
        <v>189</v>
      </c>
    </row>
    <row r="15" ht="30" customHeight="1" spans="1:5">
      <c r="A15" s="12"/>
      <c r="B15" s="11" t="s">
        <v>190</v>
      </c>
      <c r="C15" s="22" t="s">
        <v>191</v>
      </c>
      <c r="D15" s="23"/>
      <c r="E15" s="23"/>
    </row>
    <row r="16" ht="31.8" customHeight="1" spans="1:5">
      <c r="A16" s="12"/>
      <c r="B16" s="12"/>
      <c r="C16" s="22" t="s">
        <v>192</v>
      </c>
      <c r="D16" s="23" t="s">
        <v>193</v>
      </c>
      <c r="E16" s="24">
        <v>1</v>
      </c>
    </row>
    <row r="17" ht="30" customHeight="1" spans="1:5">
      <c r="A17" s="12"/>
      <c r="B17" s="12"/>
      <c r="C17" s="22" t="s">
        <v>194</v>
      </c>
      <c r="D17" s="23"/>
      <c r="E17" s="23"/>
    </row>
    <row r="18" ht="36" customHeight="1" spans="1:5">
      <c r="A18" s="12"/>
      <c r="B18" s="12"/>
      <c r="C18" s="22" t="s">
        <v>195</v>
      </c>
      <c r="D18" s="23" t="s">
        <v>196</v>
      </c>
      <c r="E18" s="23" t="s">
        <v>197</v>
      </c>
    </row>
    <row r="19" ht="30" customHeight="1" spans="1:5">
      <c r="A19" s="15"/>
      <c r="B19" s="15"/>
      <c r="C19" s="22" t="s">
        <v>198</v>
      </c>
      <c r="D19" s="23" t="s">
        <v>199</v>
      </c>
      <c r="E19" s="25">
        <v>0.95</v>
      </c>
    </row>
    <row r="20" ht="25.5" spans="1:5">
      <c r="A20" s="26" t="s">
        <v>200</v>
      </c>
      <c r="B20" s="26"/>
      <c r="C20" s="26"/>
      <c r="D20" s="26"/>
      <c r="E20" s="26"/>
    </row>
    <row r="21" ht="25.5" spans="1:5">
      <c r="A21" s="27"/>
      <c r="B21" s="27"/>
      <c r="C21" s="27"/>
      <c r="D21" s="27"/>
      <c r="E21" s="27"/>
    </row>
    <row r="22" ht="25.5" spans="1:5">
      <c r="A22" s="27"/>
      <c r="B22" s="27"/>
      <c r="C22" s="27"/>
      <c r="D22" s="27"/>
      <c r="E22" s="27"/>
    </row>
    <row r="24" ht="37.2" customHeight="1" spans="1:5">
      <c r="A24" s="1" t="s">
        <v>163</v>
      </c>
      <c r="B24" s="1"/>
      <c r="C24" s="1"/>
      <c r="D24" s="1"/>
      <c r="E24" s="1"/>
    </row>
    <row r="25" spans="1:5">
      <c r="A25" s="2"/>
      <c r="B25" s="2"/>
      <c r="C25" s="2"/>
      <c r="D25" s="2"/>
      <c r="E25" s="3" t="s">
        <v>1</v>
      </c>
    </row>
    <row r="26" ht="32.4" customHeight="1" spans="1:6">
      <c r="A26" s="4" t="s">
        <v>153</v>
      </c>
      <c r="B26" s="5"/>
      <c r="C26" s="6"/>
      <c r="D26" s="7" t="s">
        <v>201</v>
      </c>
      <c r="E26" s="8"/>
      <c r="F26">
        <v>2</v>
      </c>
    </row>
    <row r="27" ht="31.8" customHeight="1" spans="1:5">
      <c r="A27" s="4" t="s">
        <v>165</v>
      </c>
      <c r="B27" s="5"/>
      <c r="C27" s="6"/>
      <c r="D27" s="9" t="s">
        <v>156</v>
      </c>
      <c r="E27" s="10"/>
    </row>
    <row r="28" ht="32.4" customHeight="1" spans="1:5">
      <c r="A28" s="11" t="s">
        <v>166</v>
      </c>
      <c r="B28" s="4" t="s">
        <v>167</v>
      </c>
      <c r="C28" s="6"/>
      <c r="D28" s="7">
        <v>15</v>
      </c>
      <c r="E28" s="8"/>
    </row>
    <row r="29" ht="32.4" customHeight="1" spans="1:5">
      <c r="A29" s="12"/>
      <c r="B29" s="4" t="s">
        <v>168</v>
      </c>
      <c r="C29" s="6"/>
      <c r="D29" s="13">
        <v>15</v>
      </c>
      <c r="E29" s="14"/>
    </row>
    <row r="30" ht="31.8" customHeight="1" spans="1:5">
      <c r="A30" s="15"/>
      <c r="B30" s="4" t="s">
        <v>169</v>
      </c>
      <c r="C30" s="6"/>
      <c r="D30" s="13"/>
      <c r="E30" s="14"/>
    </row>
    <row r="31" ht="24" customHeight="1" spans="1:5">
      <c r="A31" s="11" t="s">
        <v>170</v>
      </c>
      <c r="B31" s="16" t="s">
        <v>202</v>
      </c>
      <c r="C31" s="17"/>
      <c r="D31" s="17"/>
      <c r="E31" s="18"/>
    </row>
    <row r="32" ht="43.8" customHeight="1" spans="1:5">
      <c r="A32" s="15"/>
      <c r="B32" s="19"/>
      <c r="C32" s="20"/>
      <c r="D32" s="20"/>
      <c r="E32" s="21"/>
    </row>
    <row r="33" ht="31.2" customHeight="1" spans="1:5">
      <c r="A33" s="11" t="s">
        <v>172</v>
      </c>
      <c r="B33" s="22" t="s">
        <v>173</v>
      </c>
      <c r="C33" s="22" t="s">
        <v>174</v>
      </c>
      <c r="D33" s="22" t="s">
        <v>175</v>
      </c>
      <c r="E33" s="22" t="s">
        <v>176</v>
      </c>
    </row>
    <row r="34" ht="32.4" customHeight="1" spans="1:5">
      <c r="A34" s="12"/>
      <c r="B34" s="11" t="s">
        <v>177</v>
      </c>
      <c r="C34" s="22" t="s">
        <v>178</v>
      </c>
      <c r="D34" s="23" t="s">
        <v>203</v>
      </c>
      <c r="E34" s="23" t="s">
        <v>204</v>
      </c>
    </row>
    <row r="35" ht="31.8" customHeight="1" spans="1:5">
      <c r="A35" s="12"/>
      <c r="B35" s="12"/>
      <c r="C35" s="22" t="s">
        <v>181</v>
      </c>
      <c r="D35" s="23" t="s">
        <v>205</v>
      </c>
      <c r="E35" s="24">
        <v>1</v>
      </c>
    </row>
    <row r="36" ht="31.2" customHeight="1" spans="1:5">
      <c r="A36" s="12"/>
      <c r="B36" s="12"/>
      <c r="C36" s="22" t="s">
        <v>184</v>
      </c>
      <c r="D36" s="23"/>
      <c r="E36" s="23"/>
    </row>
    <row r="37" ht="31.8" customHeight="1" spans="1:5">
      <c r="A37" s="12"/>
      <c r="B37" s="15"/>
      <c r="C37" s="22" t="s">
        <v>187</v>
      </c>
      <c r="D37" s="23" t="s">
        <v>206</v>
      </c>
      <c r="E37" s="23" t="s">
        <v>207</v>
      </c>
    </row>
    <row r="38" ht="31.2" customHeight="1" spans="1:5">
      <c r="A38" s="12"/>
      <c r="B38" s="11" t="s">
        <v>190</v>
      </c>
      <c r="C38" s="22" t="s">
        <v>191</v>
      </c>
      <c r="D38" s="23"/>
      <c r="E38" s="23"/>
    </row>
    <row r="39" ht="31.8" customHeight="1" spans="1:5">
      <c r="A39" s="12"/>
      <c r="B39" s="12"/>
      <c r="C39" s="22" t="s">
        <v>192</v>
      </c>
      <c r="D39" s="23" t="s">
        <v>208</v>
      </c>
      <c r="E39" s="23" t="s">
        <v>209</v>
      </c>
    </row>
    <row r="40" ht="31.8" customHeight="1" spans="1:5">
      <c r="A40" s="12"/>
      <c r="B40" s="12"/>
      <c r="C40" s="22" t="s">
        <v>194</v>
      </c>
      <c r="D40" s="23"/>
      <c r="E40" s="23"/>
    </row>
    <row r="41" ht="19.5" spans="1:5">
      <c r="A41" s="12"/>
      <c r="B41" s="12"/>
      <c r="C41" s="22" t="s">
        <v>195</v>
      </c>
      <c r="D41" s="23"/>
      <c r="E41" s="23"/>
    </row>
    <row r="42" ht="31.8" customHeight="1" spans="1:5">
      <c r="A42" s="15"/>
      <c r="B42" s="15"/>
      <c r="C42" s="22" t="s">
        <v>198</v>
      </c>
      <c r="D42" s="23" t="s">
        <v>210</v>
      </c>
      <c r="E42" s="25">
        <v>0.98</v>
      </c>
    </row>
    <row r="43" ht="35.4" customHeight="1" spans="1:5">
      <c r="A43" s="26" t="s">
        <v>200</v>
      </c>
      <c r="B43" s="26"/>
      <c r="C43" s="26"/>
      <c r="D43" s="26"/>
      <c r="E43" s="26"/>
    </row>
    <row r="47" ht="28.2" customHeight="1" spans="1:5">
      <c r="A47" s="1" t="s">
        <v>163</v>
      </c>
      <c r="B47" s="1"/>
      <c r="C47" s="1"/>
      <c r="D47" s="1"/>
      <c r="E47" s="1"/>
    </row>
    <row r="48" spans="1:5">
      <c r="A48" s="2"/>
      <c r="B48" s="2"/>
      <c r="C48" s="2"/>
      <c r="D48" s="2"/>
      <c r="E48" s="3" t="s">
        <v>1</v>
      </c>
    </row>
    <row r="49" ht="31.05" customHeight="1" spans="1:5">
      <c r="A49" s="4" t="s">
        <v>153</v>
      </c>
      <c r="B49" s="5"/>
      <c r="C49" s="6"/>
      <c r="D49" s="7" t="s">
        <v>211</v>
      </c>
      <c r="E49" s="8"/>
    </row>
    <row r="50" ht="31.05" customHeight="1" spans="1:5">
      <c r="A50" s="4" t="s">
        <v>165</v>
      </c>
      <c r="B50" s="5"/>
      <c r="C50" s="6"/>
      <c r="D50" s="9" t="s">
        <v>156</v>
      </c>
      <c r="E50" s="10"/>
    </row>
    <row r="51" ht="31.05" customHeight="1" spans="1:5">
      <c r="A51" s="11" t="s">
        <v>166</v>
      </c>
      <c r="B51" s="4" t="s">
        <v>167</v>
      </c>
      <c r="C51" s="6"/>
      <c r="D51" s="7">
        <v>50</v>
      </c>
      <c r="E51" s="8"/>
    </row>
    <row r="52" ht="31.05" customHeight="1" spans="1:5">
      <c r="A52" s="12"/>
      <c r="B52" s="4" t="s">
        <v>168</v>
      </c>
      <c r="C52" s="6"/>
      <c r="D52" s="13">
        <v>50</v>
      </c>
      <c r="E52" s="14"/>
    </row>
    <row r="53" ht="31.05" customHeight="1" spans="1:5">
      <c r="A53" s="15"/>
      <c r="B53" s="4" t="s">
        <v>169</v>
      </c>
      <c r="C53" s="6"/>
      <c r="D53" s="13"/>
      <c r="E53" s="14"/>
    </row>
    <row r="54" ht="31.05" customHeight="1" spans="1:5">
      <c r="A54" s="11" t="s">
        <v>170</v>
      </c>
      <c r="B54" s="16" t="s">
        <v>212</v>
      </c>
      <c r="C54" s="17"/>
      <c r="D54" s="17"/>
      <c r="E54" s="18"/>
    </row>
    <row r="55" ht="31.05" customHeight="1" spans="1:5">
      <c r="A55" s="15"/>
      <c r="B55" s="19"/>
      <c r="C55" s="20"/>
      <c r="D55" s="20"/>
      <c r="E55" s="21"/>
    </row>
    <row r="56" ht="31.05" customHeight="1" spans="1:5">
      <c r="A56" s="11" t="s">
        <v>172</v>
      </c>
      <c r="B56" s="22" t="s">
        <v>173</v>
      </c>
      <c r="C56" s="22" t="s">
        <v>174</v>
      </c>
      <c r="D56" s="22" t="s">
        <v>175</v>
      </c>
      <c r="E56" s="22" t="s">
        <v>176</v>
      </c>
    </row>
    <row r="57" ht="31.05" customHeight="1" spans="1:5">
      <c r="A57" s="12"/>
      <c r="B57" s="11" t="s">
        <v>177</v>
      </c>
      <c r="C57" s="22" t="s">
        <v>178</v>
      </c>
      <c r="D57" s="23" t="s">
        <v>213</v>
      </c>
      <c r="E57" s="23" t="s">
        <v>214</v>
      </c>
    </row>
    <row r="58" ht="31.05" customHeight="1" spans="1:5">
      <c r="A58" s="12"/>
      <c r="B58" s="12"/>
      <c r="C58" s="22" t="s">
        <v>181</v>
      </c>
      <c r="D58" s="23" t="s">
        <v>215</v>
      </c>
      <c r="E58" s="23" t="s">
        <v>216</v>
      </c>
    </row>
    <row r="59" ht="31.05" customHeight="1" spans="1:5">
      <c r="A59" s="12"/>
      <c r="B59" s="12"/>
      <c r="C59" s="22" t="s">
        <v>184</v>
      </c>
      <c r="D59" s="23" t="s">
        <v>217</v>
      </c>
      <c r="E59" s="23" t="s">
        <v>218</v>
      </c>
    </row>
    <row r="60" ht="31.05" customHeight="1" spans="1:5">
      <c r="A60" s="12"/>
      <c r="B60" s="15"/>
      <c r="C60" s="22" t="s">
        <v>187</v>
      </c>
      <c r="D60" s="23" t="s">
        <v>219</v>
      </c>
      <c r="E60" s="23" t="s">
        <v>220</v>
      </c>
    </row>
    <row r="61" ht="31.05" customHeight="1" spans="1:5">
      <c r="A61" s="12"/>
      <c r="B61" s="11" t="s">
        <v>190</v>
      </c>
      <c r="C61" s="22" t="s">
        <v>191</v>
      </c>
      <c r="D61" s="23"/>
      <c r="E61" s="23"/>
    </row>
    <row r="62" ht="31.05" customHeight="1" spans="1:5">
      <c r="A62" s="12"/>
      <c r="B62" s="12"/>
      <c r="C62" s="22" t="s">
        <v>192</v>
      </c>
      <c r="D62" s="23" t="s">
        <v>221</v>
      </c>
      <c r="E62" s="24">
        <v>1</v>
      </c>
    </row>
    <row r="63" ht="31.05" customHeight="1" spans="1:5">
      <c r="A63" s="12"/>
      <c r="B63" s="12"/>
      <c r="C63" s="22" t="s">
        <v>194</v>
      </c>
      <c r="D63" s="23"/>
      <c r="E63" s="23"/>
    </row>
    <row r="64" ht="34.8" customHeight="1" spans="1:5">
      <c r="A64" s="12"/>
      <c r="B64" s="12"/>
      <c r="C64" s="22" t="s">
        <v>195</v>
      </c>
      <c r="D64" s="23"/>
      <c r="E64" s="23"/>
    </row>
    <row r="65" ht="31.05" customHeight="1" spans="1:5">
      <c r="A65" s="15"/>
      <c r="B65" s="15"/>
      <c r="C65" s="22" t="s">
        <v>198</v>
      </c>
      <c r="D65" s="23" t="s">
        <v>222</v>
      </c>
      <c r="E65" s="25">
        <v>0.98</v>
      </c>
    </row>
    <row r="66" ht="31.05" customHeight="1" spans="1:5">
      <c r="A66" s="26" t="s">
        <v>200</v>
      </c>
      <c r="B66" s="26"/>
      <c r="C66" s="26"/>
      <c r="D66" s="26"/>
      <c r="E66" s="26"/>
    </row>
    <row r="67" ht="31.05" customHeight="1" spans="1:5">
      <c r="A67" s="27"/>
      <c r="B67" s="27"/>
      <c r="C67" s="27"/>
      <c r="D67" s="27"/>
      <c r="E67" s="27"/>
    </row>
    <row r="68" ht="31.05" customHeight="1" spans="1:5">
      <c r="A68" s="27"/>
      <c r="B68" s="27"/>
      <c r="C68" s="27"/>
      <c r="D68" s="27"/>
      <c r="E68" s="27"/>
    </row>
    <row r="69" ht="31.05" customHeight="1" spans="1:5">
      <c r="A69" s="1" t="s">
        <v>163</v>
      </c>
      <c r="B69" s="1"/>
      <c r="C69" s="1"/>
      <c r="D69" s="1"/>
      <c r="E69" s="1"/>
    </row>
    <row r="70" ht="22.8" customHeight="1" spans="1:5">
      <c r="A70" s="2"/>
      <c r="B70" s="2"/>
      <c r="C70" s="2"/>
      <c r="D70" s="2"/>
      <c r="E70" s="3" t="s">
        <v>1</v>
      </c>
    </row>
    <row r="71" ht="31.05" customHeight="1" spans="1:6">
      <c r="A71" s="4" t="s">
        <v>153</v>
      </c>
      <c r="B71" s="5"/>
      <c r="C71" s="6"/>
      <c r="D71" s="7" t="s">
        <v>223</v>
      </c>
      <c r="E71" s="8"/>
      <c r="F71">
        <v>1</v>
      </c>
    </row>
    <row r="72" ht="31.05" customHeight="1" spans="1:5">
      <c r="A72" s="4" t="s">
        <v>165</v>
      </c>
      <c r="B72" s="5"/>
      <c r="C72" s="6"/>
      <c r="D72" s="9" t="s">
        <v>156</v>
      </c>
      <c r="E72" s="10"/>
    </row>
    <row r="73" ht="31.05" customHeight="1" spans="1:5">
      <c r="A73" s="11" t="s">
        <v>166</v>
      </c>
      <c r="B73" s="4" t="s">
        <v>167</v>
      </c>
      <c r="C73" s="6"/>
      <c r="D73" s="7">
        <v>5</v>
      </c>
      <c r="E73" s="8"/>
    </row>
    <row r="74" ht="31.05" customHeight="1" spans="1:5">
      <c r="A74" s="12"/>
      <c r="B74" s="4" t="s">
        <v>168</v>
      </c>
      <c r="C74" s="6"/>
      <c r="D74" s="13">
        <v>5</v>
      </c>
      <c r="E74" s="14"/>
    </row>
    <row r="75" ht="31.05" customHeight="1" spans="1:5">
      <c r="A75" s="15"/>
      <c r="B75" s="4" t="s">
        <v>169</v>
      </c>
      <c r="C75" s="6"/>
      <c r="D75" s="13"/>
      <c r="E75" s="14"/>
    </row>
    <row r="76" ht="31.05" customHeight="1" spans="1:5">
      <c r="A76" s="11" t="s">
        <v>170</v>
      </c>
      <c r="B76" s="16" t="s">
        <v>224</v>
      </c>
      <c r="C76" s="17"/>
      <c r="D76" s="17"/>
      <c r="E76" s="18"/>
    </row>
    <row r="77" ht="31.05" customHeight="1" spans="1:5">
      <c r="A77" s="15"/>
      <c r="B77" s="19"/>
      <c r="C77" s="20"/>
      <c r="D77" s="20"/>
      <c r="E77" s="21"/>
    </row>
    <row r="78" ht="31.05" customHeight="1" spans="1:5">
      <c r="A78" s="11" t="s">
        <v>172</v>
      </c>
      <c r="B78" s="22" t="s">
        <v>173</v>
      </c>
      <c r="C78" s="22" t="s">
        <v>174</v>
      </c>
      <c r="D78" s="22" t="s">
        <v>175</v>
      </c>
      <c r="E78" s="22" t="s">
        <v>176</v>
      </c>
    </row>
    <row r="79" ht="31.05" customHeight="1" spans="1:5">
      <c r="A79" s="12"/>
      <c r="B79" s="11" t="s">
        <v>177</v>
      </c>
      <c r="C79" s="22" t="s">
        <v>178</v>
      </c>
      <c r="D79" s="23" t="s">
        <v>225</v>
      </c>
      <c r="E79" s="23" t="s">
        <v>226</v>
      </c>
    </row>
    <row r="80" ht="31.05" customHeight="1" spans="1:5">
      <c r="A80" s="12"/>
      <c r="B80" s="12"/>
      <c r="C80" s="22" t="s">
        <v>181</v>
      </c>
      <c r="D80" s="23" t="s">
        <v>227</v>
      </c>
      <c r="E80" s="24">
        <v>1</v>
      </c>
    </row>
    <row r="81" ht="31.05" customHeight="1" spans="1:5">
      <c r="A81" s="12"/>
      <c r="B81" s="12"/>
      <c r="C81" s="22" t="s">
        <v>184</v>
      </c>
      <c r="D81" s="23"/>
      <c r="E81" s="23"/>
    </row>
    <row r="82" ht="31.05" customHeight="1" spans="1:5">
      <c r="A82" s="12"/>
      <c r="B82" s="15"/>
      <c r="C82" s="22" t="s">
        <v>187</v>
      </c>
      <c r="D82" s="23" t="s">
        <v>228</v>
      </c>
      <c r="E82" s="28">
        <v>45291</v>
      </c>
    </row>
    <row r="83" ht="31.05" customHeight="1" spans="1:5">
      <c r="A83" s="12"/>
      <c r="B83" s="11" t="s">
        <v>190</v>
      </c>
      <c r="C83" s="22" t="s">
        <v>191</v>
      </c>
      <c r="D83" s="23" t="s">
        <v>229</v>
      </c>
      <c r="E83" s="23" t="s">
        <v>230</v>
      </c>
    </row>
    <row r="84" ht="31.05" customHeight="1" spans="1:5">
      <c r="A84" s="12"/>
      <c r="B84" s="12"/>
      <c r="C84" s="22" t="s">
        <v>192</v>
      </c>
      <c r="D84" s="23" t="s">
        <v>231</v>
      </c>
      <c r="E84" s="23">
        <v>0</v>
      </c>
    </row>
    <row r="85" ht="31.05" customHeight="1" spans="1:5">
      <c r="A85" s="12"/>
      <c r="B85" s="12"/>
      <c r="C85" s="22" t="s">
        <v>194</v>
      </c>
      <c r="D85" s="23" t="s">
        <v>232</v>
      </c>
      <c r="E85" s="23">
        <v>0</v>
      </c>
    </row>
    <row r="86" ht="31.05" customHeight="1" spans="1:5">
      <c r="A86" s="12"/>
      <c r="B86" s="12"/>
      <c r="C86" s="22" t="s">
        <v>195</v>
      </c>
      <c r="D86" s="23"/>
      <c r="E86" s="23"/>
    </row>
    <row r="87" ht="31.05" customHeight="1" spans="1:5">
      <c r="A87" s="15"/>
      <c r="B87" s="15"/>
      <c r="C87" s="22" t="s">
        <v>198</v>
      </c>
      <c r="D87" s="23" t="s">
        <v>233</v>
      </c>
      <c r="E87" s="25">
        <v>0.98</v>
      </c>
    </row>
    <row r="88" ht="31.05" customHeight="1" spans="1:5">
      <c r="A88" s="26" t="s">
        <v>200</v>
      </c>
      <c r="B88" s="26"/>
      <c r="C88" s="26"/>
      <c r="D88" s="26"/>
      <c r="E88" s="26"/>
    </row>
    <row r="89" ht="31.05" customHeight="1" spans="1:5">
      <c r="A89" s="27"/>
      <c r="B89" s="27"/>
      <c r="C89" s="27"/>
      <c r="D89" s="27"/>
      <c r="E89" s="27"/>
    </row>
    <row r="90" ht="31.05" customHeight="1" spans="1:5">
      <c r="A90" s="27"/>
      <c r="B90" s="27"/>
      <c r="C90" s="27"/>
      <c r="D90" s="27"/>
      <c r="E90" s="27"/>
    </row>
    <row r="91" ht="31.05" customHeight="1" spans="1:5">
      <c r="A91" s="1" t="s">
        <v>163</v>
      </c>
      <c r="B91" s="1"/>
      <c r="C91" s="1"/>
      <c r="D91" s="1"/>
      <c r="E91" s="1"/>
    </row>
    <row r="92" ht="19.2" customHeight="1" spans="1:5">
      <c r="A92" s="2"/>
      <c r="B92" s="2"/>
      <c r="C92" s="2"/>
      <c r="D92" s="2"/>
      <c r="E92" s="3" t="s">
        <v>1</v>
      </c>
    </row>
    <row r="93" ht="31.05" customHeight="1" spans="1:6">
      <c r="A93" s="4" t="s">
        <v>153</v>
      </c>
      <c r="B93" s="5"/>
      <c r="C93" s="6"/>
      <c r="D93" s="7" t="s">
        <v>234</v>
      </c>
      <c r="E93" s="8"/>
      <c r="F93">
        <v>6</v>
      </c>
    </row>
    <row r="94" ht="31.05" customHeight="1" spans="1:5">
      <c r="A94" s="4" t="s">
        <v>165</v>
      </c>
      <c r="B94" s="5"/>
      <c r="C94" s="6"/>
      <c r="D94" s="9" t="s">
        <v>156</v>
      </c>
      <c r="E94" s="10"/>
    </row>
    <row r="95" ht="31.05" customHeight="1" spans="1:5">
      <c r="A95" s="11" t="s">
        <v>166</v>
      </c>
      <c r="B95" s="4" t="s">
        <v>167</v>
      </c>
      <c r="C95" s="6"/>
      <c r="D95" s="7">
        <v>9</v>
      </c>
      <c r="E95" s="8"/>
    </row>
    <row r="96" ht="31.05" customHeight="1" spans="1:5">
      <c r="A96" s="12"/>
      <c r="B96" s="4" t="s">
        <v>168</v>
      </c>
      <c r="C96" s="6"/>
      <c r="D96" s="13">
        <v>9</v>
      </c>
      <c r="E96" s="14"/>
    </row>
    <row r="97" ht="31.05" customHeight="1" spans="1:5">
      <c r="A97" s="15"/>
      <c r="B97" s="4" t="s">
        <v>169</v>
      </c>
      <c r="C97" s="6"/>
      <c r="D97" s="13"/>
      <c r="E97" s="14"/>
    </row>
    <row r="98" ht="31.05" customHeight="1" spans="1:5">
      <c r="A98" s="11" t="s">
        <v>170</v>
      </c>
      <c r="B98" s="16" t="s">
        <v>235</v>
      </c>
      <c r="C98" s="17"/>
      <c r="D98" s="17"/>
      <c r="E98" s="18"/>
    </row>
    <row r="99" ht="31.05" customHeight="1" spans="1:5">
      <c r="A99" s="15"/>
      <c r="B99" s="19"/>
      <c r="C99" s="20"/>
      <c r="D99" s="20"/>
      <c r="E99" s="21"/>
    </row>
    <row r="100" ht="31.05" customHeight="1" spans="1:5">
      <c r="A100" s="11" t="s">
        <v>172</v>
      </c>
      <c r="B100" s="22" t="s">
        <v>173</v>
      </c>
      <c r="C100" s="22" t="s">
        <v>174</v>
      </c>
      <c r="D100" s="22" t="s">
        <v>175</v>
      </c>
      <c r="E100" s="22" t="s">
        <v>176</v>
      </c>
    </row>
    <row r="101" ht="31.05" customHeight="1" spans="1:5">
      <c r="A101" s="12"/>
      <c r="B101" s="11" t="s">
        <v>177</v>
      </c>
      <c r="C101" s="22" t="s">
        <v>178</v>
      </c>
      <c r="D101" s="23" t="s">
        <v>236</v>
      </c>
      <c r="E101" s="23" t="s">
        <v>237</v>
      </c>
    </row>
    <row r="102" ht="31.05" customHeight="1" spans="1:5">
      <c r="A102" s="12"/>
      <c r="B102" s="12"/>
      <c r="C102" s="22" t="s">
        <v>181</v>
      </c>
      <c r="D102" s="23" t="s">
        <v>238</v>
      </c>
      <c r="E102" s="23" t="s">
        <v>239</v>
      </c>
    </row>
    <row r="103" ht="31.05" customHeight="1" spans="1:5">
      <c r="A103" s="12"/>
      <c r="B103" s="12"/>
      <c r="C103" s="22" t="s">
        <v>184</v>
      </c>
      <c r="D103" s="23"/>
      <c r="E103" s="23"/>
    </row>
    <row r="104" ht="31.05" customHeight="1" spans="1:5">
      <c r="A104" s="12"/>
      <c r="B104" s="15"/>
      <c r="C104" s="22" t="s">
        <v>187</v>
      </c>
      <c r="D104" s="23" t="s">
        <v>240</v>
      </c>
      <c r="E104" s="23" t="s">
        <v>189</v>
      </c>
    </row>
    <row r="105" ht="31.05" customHeight="1" spans="1:5">
      <c r="A105" s="12"/>
      <c r="B105" s="11" t="s">
        <v>190</v>
      </c>
      <c r="C105" s="22" t="s">
        <v>191</v>
      </c>
      <c r="D105" s="23"/>
      <c r="E105" s="23"/>
    </row>
    <row r="106" ht="31.05" customHeight="1" spans="1:5">
      <c r="A106" s="12"/>
      <c r="B106" s="12"/>
      <c r="C106" s="22" t="s">
        <v>192</v>
      </c>
      <c r="D106" s="23" t="s">
        <v>241</v>
      </c>
      <c r="E106" s="23" t="s">
        <v>242</v>
      </c>
    </row>
    <row r="107" ht="31.05" customHeight="1" spans="1:5">
      <c r="A107" s="12"/>
      <c r="B107" s="12"/>
      <c r="C107" s="22" t="s">
        <v>194</v>
      </c>
      <c r="D107" s="23"/>
      <c r="E107" s="23"/>
    </row>
    <row r="108" ht="31.05" customHeight="1" spans="1:5">
      <c r="A108" s="12"/>
      <c r="B108" s="12"/>
      <c r="C108" s="22" t="s">
        <v>195</v>
      </c>
      <c r="D108" s="23"/>
      <c r="E108" s="23"/>
    </row>
    <row r="109" ht="31.05" customHeight="1" spans="1:5">
      <c r="A109" s="15"/>
      <c r="B109" s="15"/>
      <c r="C109" s="22" t="s">
        <v>198</v>
      </c>
      <c r="D109" s="23" t="s">
        <v>199</v>
      </c>
      <c r="E109" s="25">
        <v>0.97</v>
      </c>
    </row>
    <row r="110" ht="31.05" customHeight="1" spans="1:5">
      <c r="A110" s="26" t="s">
        <v>200</v>
      </c>
      <c r="B110" s="26"/>
      <c r="C110" s="26"/>
      <c r="D110" s="26"/>
      <c r="E110" s="26"/>
    </row>
    <row r="111" ht="31.05" customHeight="1" spans="1:5">
      <c r="A111" s="27"/>
      <c r="B111" s="27"/>
      <c r="C111" s="27"/>
      <c r="D111" s="27"/>
      <c r="E111" s="27"/>
    </row>
    <row r="112" ht="31.05" customHeight="1" spans="1:5">
      <c r="A112" s="27"/>
      <c r="B112" s="27"/>
      <c r="C112" s="27"/>
      <c r="D112" s="27"/>
      <c r="E112" s="27"/>
    </row>
    <row r="113" ht="31.05" customHeight="1" spans="1:5">
      <c r="A113" s="1" t="s">
        <v>163</v>
      </c>
      <c r="B113" s="1"/>
      <c r="C113" s="1"/>
      <c r="D113" s="1"/>
      <c r="E113" s="1"/>
    </row>
    <row r="114" ht="21.6" customHeight="1" spans="1:5">
      <c r="A114" s="2"/>
      <c r="B114" s="2"/>
      <c r="C114" s="2"/>
      <c r="D114" s="2"/>
      <c r="E114" s="3" t="s">
        <v>1</v>
      </c>
    </row>
    <row r="115" ht="31.05" customHeight="1" spans="1:6">
      <c r="A115" s="4" t="s">
        <v>153</v>
      </c>
      <c r="B115" s="5"/>
      <c r="C115" s="6"/>
      <c r="D115" s="7" t="s">
        <v>243</v>
      </c>
      <c r="E115" s="8"/>
      <c r="F115">
        <v>8</v>
      </c>
    </row>
    <row r="116" ht="31.05" customHeight="1" spans="1:5">
      <c r="A116" s="4" t="s">
        <v>165</v>
      </c>
      <c r="B116" s="5"/>
      <c r="C116" s="6"/>
      <c r="D116" s="9" t="s">
        <v>156</v>
      </c>
      <c r="E116" s="10"/>
    </row>
    <row r="117" ht="31.05" customHeight="1" spans="1:5">
      <c r="A117" s="11" t="s">
        <v>166</v>
      </c>
      <c r="B117" s="4" t="s">
        <v>167</v>
      </c>
      <c r="C117" s="6"/>
      <c r="D117" s="7">
        <v>12.8</v>
      </c>
      <c r="E117" s="8"/>
    </row>
    <row r="118" ht="31.05" customHeight="1" spans="1:5">
      <c r="A118" s="12"/>
      <c r="B118" s="4" t="s">
        <v>168</v>
      </c>
      <c r="C118" s="6"/>
      <c r="D118" s="13">
        <v>12.8</v>
      </c>
      <c r="E118" s="14"/>
    </row>
    <row r="119" ht="31.05" customHeight="1" spans="1:5">
      <c r="A119" s="15"/>
      <c r="B119" s="4" t="s">
        <v>169</v>
      </c>
      <c r="C119" s="6"/>
      <c r="D119" s="13"/>
      <c r="E119" s="14"/>
    </row>
    <row r="120" ht="31.05" customHeight="1" spans="1:5">
      <c r="A120" s="11" t="s">
        <v>170</v>
      </c>
      <c r="B120" s="16" t="s">
        <v>244</v>
      </c>
      <c r="C120" s="17"/>
      <c r="D120" s="17"/>
      <c r="E120" s="18"/>
    </row>
    <row r="121" ht="31.05" customHeight="1" spans="1:5">
      <c r="A121" s="15"/>
      <c r="B121" s="19"/>
      <c r="C121" s="20"/>
      <c r="D121" s="20"/>
      <c r="E121" s="21"/>
    </row>
    <row r="122" ht="31.05" customHeight="1" spans="1:5">
      <c r="A122" s="11" t="s">
        <v>172</v>
      </c>
      <c r="B122" s="22" t="s">
        <v>173</v>
      </c>
      <c r="C122" s="22" t="s">
        <v>174</v>
      </c>
      <c r="D122" s="22" t="s">
        <v>175</v>
      </c>
      <c r="E122" s="22" t="s">
        <v>176</v>
      </c>
    </row>
    <row r="123" ht="31.05" customHeight="1" spans="1:5">
      <c r="A123" s="12"/>
      <c r="B123" s="11" t="s">
        <v>177</v>
      </c>
      <c r="C123" s="22" t="s">
        <v>178</v>
      </c>
      <c r="D123" s="23" t="s">
        <v>245</v>
      </c>
      <c r="E123" s="23" t="s">
        <v>246</v>
      </c>
    </row>
    <row r="124" ht="31.05" customHeight="1" spans="1:5">
      <c r="A124" s="12"/>
      <c r="B124" s="12"/>
      <c r="C124" s="22" t="s">
        <v>181</v>
      </c>
      <c r="D124" s="23" t="s">
        <v>247</v>
      </c>
      <c r="E124" s="24">
        <v>1</v>
      </c>
    </row>
    <row r="125" ht="31.05" customHeight="1" spans="1:5">
      <c r="A125" s="12"/>
      <c r="B125" s="12"/>
      <c r="C125" s="22" t="s">
        <v>184</v>
      </c>
      <c r="D125" s="23"/>
      <c r="E125" s="23"/>
    </row>
    <row r="126" ht="31.05" customHeight="1" spans="1:5">
      <c r="A126" s="12"/>
      <c r="B126" s="15"/>
      <c r="C126" s="22" t="s">
        <v>187</v>
      </c>
      <c r="D126" s="23"/>
      <c r="E126" s="23"/>
    </row>
    <row r="127" ht="31.05" customHeight="1" spans="1:5">
      <c r="A127" s="12"/>
      <c r="B127" s="11" t="s">
        <v>190</v>
      </c>
      <c r="C127" s="22" t="s">
        <v>191</v>
      </c>
      <c r="D127" s="23"/>
      <c r="E127" s="23"/>
    </row>
    <row r="128" ht="31.05" customHeight="1" spans="1:5">
      <c r="A128" s="12"/>
      <c r="B128" s="12"/>
      <c r="C128" s="22" t="s">
        <v>192</v>
      </c>
      <c r="D128" s="23" t="s">
        <v>248</v>
      </c>
      <c r="E128" s="24">
        <v>0.95</v>
      </c>
    </row>
    <row r="129" ht="31.05" customHeight="1" spans="1:5">
      <c r="A129" s="12"/>
      <c r="B129" s="12"/>
      <c r="C129" s="22" t="s">
        <v>194</v>
      </c>
      <c r="D129" s="23"/>
      <c r="E129" s="23"/>
    </row>
    <row r="130" ht="31.05" customHeight="1" spans="1:5">
      <c r="A130" s="12"/>
      <c r="B130" s="12"/>
      <c r="C130" s="22" t="s">
        <v>195</v>
      </c>
      <c r="D130" s="23"/>
      <c r="E130" s="23"/>
    </row>
    <row r="131" ht="31.05" customHeight="1" spans="1:5">
      <c r="A131" s="15"/>
      <c r="B131" s="15"/>
      <c r="C131" s="22" t="s">
        <v>198</v>
      </c>
      <c r="D131" s="23" t="s">
        <v>249</v>
      </c>
      <c r="E131" s="25">
        <v>0.95</v>
      </c>
    </row>
    <row r="132" ht="31.05" customHeight="1" spans="1:5">
      <c r="A132" s="26" t="s">
        <v>200</v>
      </c>
      <c r="B132" s="26"/>
      <c r="C132" s="26"/>
      <c r="D132" s="26"/>
      <c r="E132" s="26"/>
    </row>
    <row r="133" ht="31.05" customHeight="1" spans="1:5">
      <c r="A133" s="29"/>
      <c r="B133" s="29"/>
      <c r="C133" s="29"/>
      <c r="D133" s="29"/>
      <c r="E133" s="29"/>
    </row>
    <row r="134" ht="31.05" customHeight="1" spans="1:5">
      <c r="A134" s="29"/>
      <c r="B134" s="29"/>
      <c r="C134" s="29"/>
      <c r="D134" s="29"/>
      <c r="E134" s="29"/>
    </row>
    <row r="137" ht="30.75" customHeight="1" spans="1:5">
      <c r="A137" s="1" t="s">
        <v>163</v>
      </c>
      <c r="B137" s="1"/>
      <c r="C137" s="1"/>
      <c r="D137" s="1"/>
      <c r="E137" s="1"/>
    </row>
    <row r="138" ht="22.8" customHeight="1" spans="1:5">
      <c r="A138" s="2"/>
      <c r="B138" s="2"/>
      <c r="C138" s="2"/>
      <c r="D138" s="2"/>
      <c r="E138" s="3" t="s">
        <v>1</v>
      </c>
    </row>
    <row r="139" ht="30.75" customHeight="1" spans="1:6">
      <c r="A139" s="22" t="s">
        <v>153</v>
      </c>
      <c r="B139" s="22"/>
      <c r="C139" s="22"/>
      <c r="D139" s="30" t="s">
        <v>250</v>
      </c>
      <c r="E139" s="30"/>
      <c r="F139">
        <v>3</v>
      </c>
    </row>
    <row r="140" ht="30.75" customHeight="1" spans="1:5">
      <c r="A140" s="22" t="s">
        <v>165</v>
      </c>
      <c r="B140" s="22"/>
      <c r="C140" s="22"/>
      <c r="D140" s="31" t="s">
        <v>156</v>
      </c>
      <c r="E140" s="31"/>
    </row>
    <row r="141" ht="30.75" customHeight="1" spans="1:5">
      <c r="A141" s="22" t="s">
        <v>166</v>
      </c>
      <c r="B141" s="22" t="s">
        <v>167</v>
      </c>
      <c r="C141" s="22"/>
      <c r="D141" s="30">
        <v>15</v>
      </c>
      <c r="E141" s="30"/>
    </row>
    <row r="142" ht="30.75" customHeight="1" spans="1:5">
      <c r="A142" s="22"/>
      <c r="B142" s="22" t="s">
        <v>168</v>
      </c>
      <c r="C142" s="22"/>
      <c r="D142" s="32">
        <v>15</v>
      </c>
      <c r="E142" s="32"/>
    </row>
    <row r="143" ht="30.75" customHeight="1" spans="1:5">
      <c r="A143" s="22"/>
      <c r="B143" s="22" t="s">
        <v>169</v>
      </c>
      <c r="C143" s="22"/>
      <c r="D143" s="32"/>
      <c r="E143" s="32"/>
    </row>
    <row r="144" ht="30.75" customHeight="1" spans="1:5">
      <c r="A144" s="11" t="s">
        <v>170</v>
      </c>
      <c r="B144" s="30" t="s">
        <v>251</v>
      </c>
      <c r="C144" s="30"/>
      <c r="D144" s="30"/>
      <c r="E144" s="30"/>
    </row>
    <row r="145" ht="30.75" customHeight="1" spans="1:5">
      <c r="A145" s="15"/>
      <c r="B145" s="30"/>
      <c r="C145" s="30"/>
      <c r="D145" s="30"/>
      <c r="E145" s="30"/>
    </row>
    <row r="146" ht="30.75" customHeight="1" spans="1:5">
      <c r="A146" s="22" t="s">
        <v>172</v>
      </c>
      <c r="B146" s="22" t="s">
        <v>173</v>
      </c>
      <c r="C146" s="22" t="s">
        <v>174</v>
      </c>
      <c r="D146" s="22" t="s">
        <v>175</v>
      </c>
      <c r="E146" s="22" t="s">
        <v>176</v>
      </c>
    </row>
    <row r="147" ht="30.75" customHeight="1" spans="1:5">
      <c r="A147" s="22"/>
      <c r="B147" s="22" t="s">
        <v>177</v>
      </c>
      <c r="C147" s="22" t="s">
        <v>178</v>
      </c>
      <c r="D147" s="23" t="s">
        <v>252</v>
      </c>
      <c r="E147" s="23" t="s">
        <v>253</v>
      </c>
    </row>
    <row r="148" ht="30.75" customHeight="1" spans="1:5">
      <c r="A148" s="22"/>
      <c r="B148" s="22"/>
      <c r="C148" s="22" t="s">
        <v>181</v>
      </c>
      <c r="D148" s="23" t="s">
        <v>254</v>
      </c>
      <c r="E148" s="24">
        <v>1</v>
      </c>
    </row>
    <row r="149" ht="30.75" customHeight="1" spans="1:5">
      <c r="A149" s="22"/>
      <c r="B149" s="22"/>
      <c r="C149" s="22" t="s">
        <v>184</v>
      </c>
      <c r="D149" s="23"/>
      <c r="E149" s="23"/>
    </row>
    <row r="150" ht="30.75" customHeight="1" spans="1:5">
      <c r="A150" s="22"/>
      <c r="B150" s="22"/>
      <c r="C150" s="22" t="s">
        <v>187</v>
      </c>
      <c r="D150" s="23"/>
      <c r="E150" s="23"/>
    </row>
    <row r="151" ht="30.75" customHeight="1" spans="1:5">
      <c r="A151" s="22"/>
      <c r="B151" s="22" t="s">
        <v>190</v>
      </c>
      <c r="C151" s="22" t="s">
        <v>191</v>
      </c>
      <c r="D151" s="23" t="s">
        <v>217</v>
      </c>
      <c r="E151" s="23" t="s">
        <v>255</v>
      </c>
    </row>
    <row r="152" ht="30.75" customHeight="1" spans="1:5">
      <c r="A152" s="22"/>
      <c r="B152" s="22"/>
      <c r="C152" s="22" t="s">
        <v>192</v>
      </c>
      <c r="D152" s="23" t="s">
        <v>256</v>
      </c>
      <c r="E152" s="24">
        <v>0.98</v>
      </c>
    </row>
    <row r="153" ht="30.75" customHeight="1" spans="1:5">
      <c r="A153" s="22"/>
      <c r="B153" s="22"/>
      <c r="C153" s="22" t="s">
        <v>194</v>
      </c>
      <c r="D153" s="23"/>
      <c r="E153" s="23"/>
    </row>
    <row r="154" ht="30.75" customHeight="1" spans="1:5">
      <c r="A154" s="22"/>
      <c r="B154" s="22"/>
      <c r="C154" s="22" t="s">
        <v>195</v>
      </c>
      <c r="D154" s="23"/>
      <c r="E154" s="23"/>
    </row>
    <row r="155" ht="30.75" customHeight="1" spans="1:5">
      <c r="A155" s="22"/>
      <c r="B155" s="22"/>
      <c r="C155" s="22" t="s">
        <v>198</v>
      </c>
      <c r="D155" s="23" t="s">
        <v>257</v>
      </c>
      <c r="E155" s="25">
        <v>0.97</v>
      </c>
    </row>
    <row r="156" ht="30.75" customHeight="1" spans="1:5">
      <c r="A156" s="27" t="s">
        <v>200</v>
      </c>
      <c r="B156" s="27"/>
      <c r="C156" s="27"/>
      <c r="D156" s="27"/>
      <c r="E156" s="27"/>
    </row>
    <row r="160" ht="36" customHeight="1" spans="1:5">
      <c r="A160" s="1" t="s">
        <v>163</v>
      </c>
      <c r="B160" s="1"/>
      <c r="C160" s="1"/>
      <c r="D160" s="1"/>
      <c r="E160" s="1"/>
    </row>
    <row r="161" ht="22.8" customHeight="1" spans="1:5">
      <c r="A161" s="2"/>
      <c r="B161" s="2"/>
      <c r="C161" s="2"/>
      <c r="D161" s="2"/>
      <c r="E161" s="3" t="s">
        <v>1</v>
      </c>
    </row>
    <row r="162" ht="30.75" customHeight="1" spans="1:6">
      <c r="A162" s="22" t="s">
        <v>153</v>
      </c>
      <c r="B162" s="22"/>
      <c r="C162" s="22"/>
      <c r="D162" s="30" t="s">
        <v>258</v>
      </c>
      <c r="E162" s="30"/>
      <c r="F162">
        <v>5</v>
      </c>
    </row>
    <row r="163" ht="30.75" customHeight="1" spans="1:5">
      <c r="A163" s="22" t="s">
        <v>165</v>
      </c>
      <c r="B163" s="22"/>
      <c r="C163" s="22"/>
      <c r="D163" s="31" t="s">
        <v>156</v>
      </c>
      <c r="E163" s="31"/>
    </row>
    <row r="164" ht="30.75" customHeight="1" spans="1:5">
      <c r="A164" s="22" t="s">
        <v>166</v>
      </c>
      <c r="B164" s="22" t="s">
        <v>167</v>
      </c>
      <c r="C164" s="22"/>
      <c r="D164" s="30">
        <v>3</v>
      </c>
      <c r="E164" s="30"/>
    </row>
    <row r="165" ht="30.75" customHeight="1" spans="1:5">
      <c r="A165" s="22"/>
      <c r="B165" s="22" t="s">
        <v>168</v>
      </c>
      <c r="C165" s="22"/>
      <c r="D165" s="32">
        <v>3</v>
      </c>
      <c r="E165" s="32"/>
    </row>
    <row r="166" ht="30.75" customHeight="1" spans="1:5">
      <c r="A166" s="22"/>
      <c r="B166" s="22" t="s">
        <v>169</v>
      </c>
      <c r="C166" s="22"/>
      <c r="D166" s="32"/>
      <c r="E166" s="32"/>
    </row>
    <row r="167" ht="30.75" customHeight="1" spans="1:5">
      <c r="A167" s="11" t="s">
        <v>170</v>
      </c>
      <c r="B167" s="30" t="s">
        <v>259</v>
      </c>
      <c r="C167" s="30"/>
      <c r="D167" s="30"/>
      <c r="E167" s="30"/>
    </row>
    <row r="168" ht="30.75" customHeight="1" spans="1:5">
      <c r="A168" s="15"/>
      <c r="B168" s="30"/>
      <c r="C168" s="30"/>
      <c r="D168" s="30"/>
      <c r="E168" s="30"/>
    </row>
    <row r="169" ht="30.75" customHeight="1" spans="1:5">
      <c r="A169" s="22" t="s">
        <v>172</v>
      </c>
      <c r="B169" s="22" t="s">
        <v>173</v>
      </c>
      <c r="C169" s="22" t="s">
        <v>174</v>
      </c>
      <c r="D169" s="22" t="s">
        <v>175</v>
      </c>
      <c r="E169" s="22" t="s">
        <v>176</v>
      </c>
    </row>
    <row r="170" ht="30.75" customHeight="1" spans="1:5">
      <c r="A170" s="22"/>
      <c r="B170" s="22" t="s">
        <v>177</v>
      </c>
      <c r="C170" s="22" t="s">
        <v>178</v>
      </c>
      <c r="D170" s="23" t="s">
        <v>260</v>
      </c>
      <c r="E170" s="23" t="s">
        <v>261</v>
      </c>
    </row>
    <row r="171" ht="30.75" customHeight="1" spans="1:5">
      <c r="A171" s="22"/>
      <c r="B171" s="22"/>
      <c r="C171" s="22" t="s">
        <v>181</v>
      </c>
      <c r="D171" s="23" t="s">
        <v>262</v>
      </c>
      <c r="E171" s="24">
        <v>0.98</v>
      </c>
    </row>
    <row r="172" ht="30.75" customHeight="1" spans="1:5">
      <c r="A172" s="22"/>
      <c r="B172" s="22"/>
      <c r="C172" s="22" t="s">
        <v>184</v>
      </c>
      <c r="D172" s="23"/>
      <c r="E172" s="23"/>
    </row>
    <row r="173" ht="30.75" customHeight="1" spans="1:5">
      <c r="A173" s="22"/>
      <c r="B173" s="22"/>
      <c r="C173" s="22" t="s">
        <v>187</v>
      </c>
      <c r="D173" s="23" t="s">
        <v>263</v>
      </c>
      <c r="E173" s="24">
        <v>0.95</v>
      </c>
    </row>
    <row r="174" ht="30.75" customHeight="1" spans="1:5">
      <c r="A174" s="22"/>
      <c r="B174" s="22" t="s">
        <v>190</v>
      </c>
      <c r="C174" s="22" t="s">
        <v>191</v>
      </c>
      <c r="D174" s="23" t="s">
        <v>217</v>
      </c>
      <c r="E174" s="23" t="s">
        <v>264</v>
      </c>
    </row>
    <row r="175" ht="59.4" customHeight="1" spans="1:5">
      <c r="A175" s="22"/>
      <c r="B175" s="22"/>
      <c r="C175" s="22" t="s">
        <v>192</v>
      </c>
      <c r="D175" s="23" t="s">
        <v>265</v>
      </c>
      <c r="E175" s="24" t="s">
        <v>266</v>
      </c>
    </row>
    <row r="176" ht="30.75" customHeight="1" spans="1:5">
      <c r="A176" s="22"/>
      <c r="B176" s="22"/>
      <c r="C176" s="22" t="s">
        <v>194</v>
      </c>
      <c r="D176" s="23"/>
      <c r="E176" s="23"/>
    </row>
    <row r="177" ht="30.75" customHeight="1" spans="1:5">
      <c r="A177" s="22"/>
      <c r="B177" s="22"/>
      <c r="C177" s="22" t="s">
        <v>195</v>
      </c>
      <c r="D177" s="23"/>
      <c r="E177" s="23"/>
    </row>
    <row r="178" ht="30.75" customHeight="1" spans="1:5">
      <c r="A178" s="22"/>
      <c r="B178" s="22"/>
      <c r="C178" s="22" t="s">
        <v>198</v>
      </c>
      <c r="D178" s="23" t="s">
        <v>257</v>
      </c>
      <c r="E178" s="25">
        <v>0.95</v>
      </c>
    </row>
    <row r="179" ht="30.75" customHeight="1" spans="1:5">
      <c r="A179" s="27" t="s">
        <v>200</v>
      </c>
      <c r="B179" s="27"/>
      <c r="C179" s="27"/>
      <c r="D179" s="27"/>
      <c r="E179" s="27"/>
    </row>
    <row r="183" ht="35.4" customHeight="1" spans="1:5">
      <c r="A183" s="1" t="s">
        <v>163</v>
      </c>
      <c r="B183" s="1"/>
      <c r="C183" s="1"/>
      <c r="D183" s="1"/>
      <c r="E183" s="1"/>
    </row>
    <row r="184" ht="21" customHeight="1" spans="1:5">
      <c r="A184" s="2"/>
      <c r="B184" s="2"/>
      <c r="C184" s="2"/>
      <c r="D184" s="2"/>
      <c r="E184" s="3" t="s">
        <v>1</v>
      </c>
    </row>
    <row r="185" ht="30.75" customHeight="1" spans="1:6">
      <c r="A185" s="22" t="s">
        <v>153</v>
      </c>
      <c r="B185" s="22"/>
      <c r="C185" s="22"/>
      <c r="D185" s="30" t="s">
        <v>267</v>
      </c>
      <c r="E185" s="30"/>
      <c r="F185">
        <v>3</v>
      </c>
    </row>
    <row r="186" ht="30.75" customHeight="1" spans="1:5">
      <c r="A186" s="22" t="s">
        <v>165</v>
      </c>
      <c r="B186" s="22"/>
      <c r="C186" s="22"/>
      <c r="D186" s="31" t="s">
        <v>156</v>
      </c>
      <c r="E186" s="31"/>
    </row>
    <row r="187" ht="30.75" customHeight="1" spans="1:5">
      <c r="A187" s="22" t="s">
        <v>166</v>
      </c>
      <c r="B187" s="22" t="s">
        <v>167</v>
      </c>
      <c r="C187" s="22"/>
      <c r="D187" s="30">
        <v>1625</v>
      </c>
      <c r="E187" s="30"/>
    </row>
    <row r="188" ht="30.75" customHeight="1" spans="1:5">
      <c r="A188" s="22"/>
      <c r="B188" s="22" t="s">
        <v>168</v>
      </c>
      <c r="C188" s="22"/>
      <c r="D188" s="30">
        <v>1625</v>
      </c>
      <c r="E188" s="30"/>
    </row>
    <row r="189" ht="30.75" customHeight="1" spans="1:5">
      <c r="A189" s="22"/>
      <c r="B189" s="22" t="s">
        <v>169</v>
      </c>
      <c r="C189" s="22"/>
      <c r="D189" s="32"/>
      <c r="E189" s="32"/>
    </row>
    <row r="190" ht="30.75" customHeight="1" spans="1:5">
      <c r="A190" s="11" t="s">
        <v>170</v>
      </c>
      <c r="B190" s="30" t="s">
        <v>268</v>
      </c>
      <c r="C190" s="30"/>
      <c r="D190" s="30"/>
      <c r="E190" s="30"/>
    </row>
    <row r="191" ht="30.75" customHeight="1" spans="1:5">
      <c r="A191" s="15"/>
      <c r="B191" s="30"/>
      <c r="C191" s="30"/>
      <c r="D191" s="30"/>
      <c r="E191" s="30"/>
    </row>
    <row r="192" ht="30.75" customHeight="1" spans="1:5">
      <c r="A192" s="22" t="s">
        <v>172</v>
      </c>
      <c r="B192" s="22" t="s">
        <v>173</v>
      </c>
      <c r="C192" s="22" t="s">
        <v>174</v>
      </c>
      <c r="D192" s="22" t="s">
        <v>175</v>
      </c>
      <c r="E192" s="22" t="s">
        <v>176</v>
      </c>
    </row>
    <row r="193" ht="30.75" customHeight="1" spans="1:5">
      <c r="A193" s="22"/>
      <c r="B193" s="22" t="s">
        <v>177</v>
      </c>
      <c r="C193" s="22" t="s">
        <v>178</v>
      </c>
      <c r="D193" s="23" t="s">
        <v>269</v>
      </c>
      <c r="E193" s="23" t="s">
        <v>270</v>
      </c>
    </row>
    <row r="194" ht="30.75" customHeight="1" spans="1:5">
      <c r="A194" s="22"/>
      <c r="B194" s="22"/>
      <c r="C194" s="22" t="s">
        <v>181</v>
      </c>
      <c r="D194" s="23" t="s">
        <v>271</v>
      </c>
      <c r="E194" s="24">
        <v>0.98</v>
      </c>
    </row>
    <row r="195" ht="30.75" customHeight="1" spans="1:5">
      <c r="A195" s="22"/>
      <c r="B195" s="22"/>
      <c r="C195" s="22" t="s">
        <v>184</v>
      </c>
      <c r="D195" s="23" t="s">
        <v>272</v>
      </c>
      <c r="E195" s="23" t="s">
        <v>273</v>
      </c>
    </row>
    <row r="196" ht="30.75" customHeight="1" spans="1:5">
      <c r="A196" s="22"/>
      <c r="B196" s="22"/>
      <c r="C196" s="22" t="s">
        <v>187</v>
      </c>
      <c r="D196" s="23" t="s">
        <v>274</v>
      </c>
      <c r="E196" s="23" t="s">
        <v>275</v>
      </c>
    </row>
    <row r="197" ht="30.75" customHeight="1" spans="1:5">
      <c r="A197" s="22"/>
      <c r="B197" s="22" t="s">
        <v>190</v>
      </c>
      <c r="C197" s="22" t="s">
        <v>191</v>
      </c>
      <c r="D197" s="23"/>
      <c r="E197" s="23"/>
    </row>
    <row r="198" ht="30.75" customHeight="1" spans="1:5">
      <c r="A198" s="22"/>
      <c r="B198" s="22"/>
      <c r="C198" s="22" t="s">
        <v>192</v>
      </c>
      <c r="D198" s="23"/>
      <c r="E198" s="24"/>
    </row>
    <row r="199" ht="30.75" customHeight="1" spans="1:5">
      <c r="A199" s="22"/>
      <c r="B199" s="22"/>
      <c r="C199" s="22" t="s">
        <v>194</v>
      </c>
      <c r="D199" s="23"/>
      <c r="E199" s="23"/>
    </row>
    <row r="200" ht="30.75" customHeight="1" spans="1:5">
      <c r="A200" s="22"/>
      <c r="B200" s="22"/>
      <c r="C200" s="22" t="s">
        <v>195</v>
      </c>
      <c r="D200" s="23"/>
      <c r="E200" s="23"/>
    </row>
    <row r="201" ht="30.75" customHeight="1" spans="1:5">
      <c r="A201" s="22"/>
      <c r="B201" s="22"/>
      <c r="C201" s="22" t="s">
        <v>198</v>
      </c>
      <c r="D201" s="23" t="s">
        <v>276</v>
      </c>
      <c r="E201" s="33" t="s">
        <v>277</v>
      </c>
    </row>
    <row r="202" ht="30.75" customHeight="1" spans="1:5">
      <c r="A202" s="27" t="s">
        <v>200</v>
      </c>
      <c r="B202" s="27"/>
      <c r="C202" s="27"/>
      <c r="D202" s="27"/>
      <c r="E202" s="27"/>
    </row>
    <row r="207" ht="30.75" customHeight="1" spans="1:5">
      <c r="A207" s="1" t="s">
        <v>163</v>
      </c>
      <c r="B207" s="1"/>
      <c r="C207" s="1"/>
      <c r="D207" s="1"/>
      <c r="E207" s="1"/>
    </row>
    <row r="208" ht="30.75" customHeight="1" spans="1:5">
      <c r="A208" s="2"/>
      <c r="B208" s="2"/>
      <c r="C208" s="2"/>
      <c r="D208" s="2"/>
      <c r="E208" s="3" t="s">
        <v>1</v>
      </c>
    </row>
    <row r="209" ht="30.75" customHeight="1" spans="1:6">
      <c r="A209" s="22" t="s">
        <v>153</v>
      </c>
      <c r="B209" s="22"/>
      <c r="C209" s="22"/>
      <c r="D209" s="30" t="s">
        <v>278</v>
      </c>
      <c r="E209" s="30"/>
      <c r="F209">
        <v>4</v>
      </c>
    </row>
    <row r="210" ht="30.75" customHeight="1" spans="1:5">
      <c r="A210" s="22" t="s">
        <v>165</v>
      </c>
      <c r="B210" s="22"/>
      <c r="C210" s="22"/>
      <c r="D210" s="31" t="s">
        <v>156</v>
      </c>
      <c r="E210" s="31"/>
    </row>
    <row r="211" ht="30.75" customHeight="1" spans="1:5">
      <c r="A211" s="22" t="s">
        <v>166</v>
      </c>
      <c r="B211" s="22" t="s">
        <v>167</v>
      </c>
      <c r="C211" s="22"/>
      <c r="D211" s="30">
        <v>281</v>
      </c>
      <c r="E211" s="30"/>
    </row>
    <row r="212" ht="30.75" customHeight="1" spans="1:5">
      <c r="A212" s="22"/>
      <c r="B212" s="22" t="s">
        <v>168</v>
      </c>
      <c r="C212" s="22"/>
      <c r="D212" s="32">
        <v>281</v>
      </c>
      <c r="E212" s="32"/>
    </row>
    <row r="213" ht="30.75" customHeight="1" spans="1:5">
      <c r="A213" s="22"/>
      <c r="B213" s="22" t="s">
        <v>169</v>
      </c>
      <c r="C213" s="22"/>
      <c r="D213" s="32"/>
      <c r="E213" s="32"/>
    </row>
    <row r="214" ht="30.75" customHeight="1" spans="1:5">
      <c r="A214" s="11" t="s">
        <v>170</v>
      </c>
      <c r="B214" s="30" t="s">
        <v>279</v>
      </c>
      <c r="C214" s="30"/>
      <c r="D214" s="30"/>
      <c r="E214" s="30"/>
    </row>
    <row r="215" ht="30.75" customHeight="1" spans="1:5">
      <c r="A215" s="15"/>
      <c r="B215" s="30"/>
      <c r="C215" s="30"/>
      <c r="D215" s="30"/>
      <c r="E215" s="30"/>
    </row>
    <row r="216" ht="30.75" customHeight="1" spans="1:5">
      <c r="A216" s="22" t="s">
        <v>172</v>
      </c>
      <c r="B216" s="22" t="s">
        <v>173</v>
      </c>
      <c r="C216" s="22" t="s">
        <v>174</v>
      </c>
      <c r="D216" s="22" t="s">
        <v>175</v>
      </c>
      <c r="E216" s="22" t="s">
        <v>176</v>
      </c>
    </row>
    <row r="217" ht="30.75" customHeight="1" spans="1:5">
      <c r="A217" s="22"/>
      <c r="B217" s="22" t="s">
        <v>177</v>
      </c>
      <c r="C217" s="22" t="s">
        <v>178</v>
      </c>
      <c r="D217" s="23" t="s">
        <v>280</v>
      </c>
      <c r="E217" s="23" t="s">
        <v>204</v>
      </c>
    </row>
    <row r="218" ht="30.75" customHeight="1" spans="1:5">
      <c r="A218" s="22"/>
      <c r="B218" s="22"/>
      <c r="C218" s="22" t="s">
        <v>181</v>
      </c>
      <c r="D218" s="23" t="s">
        <v>281</v>
      </c>
      <c r="E218" s="24">
        <v>0.98</v>
      </c>
    </row>
    <row r="219" ht="30.75" customHeight="1" spans="1:5">
      <c r="A219" s="22"/>
      <c r="B219" s="22"/>
      <c r="C219" s="22" t="s">
        <v>184</v>
      </c>
      <c r="D219" s="23" t="s">
        <v>282</v>
      </c>
      <c r="E219" s="23" t="s">
        <v>283</v>
      </c>
    </row>
    <row r="220" ht="36.6" customHeight="1" spans="1:5">
      <c r="A220" s="22"/>
      <c r="B220" s="22"/>
      <c r="C220" s="22" t="s">
        <v>187</v>
      </c>
      <c r="D220" s="23" t="s">
        <v>284</v>
      </c>
      <c r="E220" s="23" t="s">
        <v>285</v>
      </c>
    </row>
    <row r="221" ht="40.8" customHeight="1" spans="1:5">
      <c r="A221" s="22"/>
      <c r="B221" s="22" t="s">
        <v>190</v>
      </c>
      <c r="C221" s="22" t="s">
        <v>286</v>
      </c>
      <c r="D221" s="23"/>
      <c r="E221" s="23"/>
    </row>
    <row r="222" ht="30.75" customHeight="1" spans="1:5">
      <c r="A222" s="22"/>
      <c r="B222" s="22"/>
      <c r="C222" s="22" t="s">
        <v>192</v>
      </c>
      <c r="D222" s="23"/>
      <c r="E222" s="24"/>
    </row>
    <row r="223" ht="30.75" customHeight="1" spans="1:5">
      <c r="A223" s="22"/>
      <c r="B223" s="22"/>
      <c r="C223" s="22" t="s">
        <v>194</v>
      </c>
      <c r="D223" s="23"/>
      <c r="E223" s="23"/>
    </row>
    <row r="224" ht="30.75" customHeight="1" spans="1:5">
      <c r="A224" s="22"/>
      <c r="B224" s="22"/>
      <c r="C224" s="22" t="s">
        <v>195</v>
      </c>
      <c r="D224" s="23"/>
      <c r="E224" s="23"/>
    </row>
    <row r="225" ht="36.6" customHeight="1" spans="1:5">
      <c r="A225" s="22"/>
      <c r="B225" s="22"/>
      <c r="C225" s="22" t="s">
        <v>198</v>
      </c>
      <c r="D225" s="23" t="s">
        <v>276</v>
      </c>
      <c r="E225" s="33" t="s">
        <v>287</v>
      </c>
    </row>
    <row r="226" ht="30.75" customHeight="1" spans="1:5">
      <c r="A226" s="27" t="s">
        <v>200</v>
      </c>
      <c r="B226" s="27"/>
      <c r="C226" s="27"/>
      <c r="D226" s="27"/>
      <c r="E226" s="27"/>
    </row>
    <row r="230" ht="30.75" customHeight="1" spans="1:5">
      <c r="A230" s="1" t="s">
        <v>163</v>
      </c>
      <c r="B230" s="1"/>
      <c r="C230" s="1"/>
      <c r="D230" s="1"/>
      <c r="E230" s="1"/>
    </row>
    <row r="231" ht="25.2" customHeight="1" spans="1:5">
      <c r="A231" s="2"/>
      <c r="B231" s="2"/>
      <c r="C231" s="2"/>
      <c r="D231" s="2"/>
      <c r="E231" s="3" t="s">
        <v>1</v>
      </c>
    </row>
    <row r="232" ht="30.75" customHeight="1" spans="1:6">
      <c r="A232" s="22" t="s">
        <v>153</v>
      </c>
      <c r="B232" s="22"/>
      <c r="C232" s="22"/>
      <c r="D232" s="30" t="s">
        <v>288</v>
      </c>
      <c r="E232" s="30"/>
      <c r="F232">
        <v>1</v>
      </c>
    </row>
    <row r="233" ht="30.75" customHeight="1" spans="1:5">
      <c r="A233" s="22" t="s">
        <v>165</v>
      </c>
      <c r="B233" s="22"/>
      <c r="C233" s="22"/>
      <c r="D233" s="31" t="s">
        <v>156</v>
      </c>
      <c r="E233" s="31"/>
    </row>
    <row r="234" ht="30.75" customHeight="1" spans="1:5">
      <c r="A234" s="22" t="s">
        <v>166</v>
      </c>
      <c r="B234" s="22" t="s">
        <v>167</v>
      </c>
      <c r="C234" s="22"/>
      <c r="D234" s="30">
        <v>5.39</v>
      </c>
      <c r="E234" s="30"/>
    </row>
    <row r="235" ht="30.75" customHeight="1" spans="1:5">
      <c r="A235" s="22"/>
      <c r="B235" s="22" t="s">
        <v>168</v>
      </c>
      <c r="C235" s="22"/>
      <c r="D235" s="32">
        <v>5.39</v>
      </c>
      <c r="E235" s="32"/>
    </row>
    <row r="236" ht="30.75" customHeight="1" spans="1:5">
      <c r="A236" s="22"/>
      <c r="B236" s="22" t="s">
        <v>169</v>
      </c>
      <c r="C236" s="22"/>
      <c r="D236" s="32"/>
      <c r="E236" s="32"/>
    </row>
    <row r="237" ht="30.75" customHeight="1" spans="1:5">
      <c r="A237" s="11" t="s">
        <v>170</v>
      </c>
      <c r="B237" s="30" t="s">
        <v>289</v>
      </c>
      <c r="C237" s="30"/>
      <c r="D237" s="30"/>
      <c r="E237" s="30"/>
    </row>
    <row r="238" ht="30.75" customHeight="1" spans="1:5">
      <c r="A238" s="15"/>
      <c r="B238" s="30"/>
      <c r="C238" s="30"/>
      <c r="D238" s="30"/>
      <c r="E238" s="30"/>
    </row>
    <row r="239" ht="30.75" customHeight="1" spans="1:5">
      <c r="A239" s="22" t="s">
        <v>172</v>
      </c>
      <c r="B239" s="22" t="s">
        <v>173</v>
      </c>
      <c r="C239" s="22" t="s">
        <v>174</v>
      </c>
      <c r="D239" s="22" t="s">
        <v>175</v>
      </c>
      <c r="E239" s="22" t="s">
        <v>176</v>
      </c>
    </row>
    <row r="240" ht="30.75" customHeight="1" spans="1:5">
      <c r="A240" s="22"/>
      <c r="B240" s="11" t="s">
        <v>177</v>
      </c>
      <c r="C240" s="11" t="s">
        <v>178</v>
      </c>
      <c r="D240" s="23" t="s">
        <v>290</v>
      </c>
      <c r="E240" s="24">
        <v>0.95</v>
      </c>
    </row>
    <row r="241" ht="30.75" customHeight="1" spans="1:5">
      <c r="A241" s="22"/>
      <c r="B241" s="12"/>
      <c r="C241" s="15"/>
      <c r="D241" s="23" t="s">
        <v>291</v>
      </c>
      <c r="E241" s="24">
        <v>0.2</v>
      </c>
    </row>
    <row r="242" ht="30.75" customHeight="1" spans="1:5">
      <c r="A242" s="22"/>
      <c r="B242" s="12"/>
      <c r="C242" s="22" t="s">
        <v>181</v>
      </c>
      <c r="D242" s="23" t="s">
        <v>292</v>
      </c>
      <c r="E242" s="24">
        <v>0.9</v>
      </c>
    </row>
    <row r="243" ht="30.75" customHeight="1" spans="1:5">
      <c r="A243" s="22"/>
      <c r="B243" s="12"/>
      <c r="C243" s="22" t="s">
        <v>184</v>
      </c>
      <c r="D243" s="23"/>
      <c r="E243" s="23"/>
    </row>
    <row r="244" ht="30.75" customHeight="1" spans="1:5">
      <c r="A244" s="22"/>
      <c r="B244" s="15"/>
      <c r="C244" s="22" t="s">
        <v>187</v>
      </c>
      <c r="D244" s="23" t="s">
        <v>293</v>
      </c>
      <c r="E244" s="23" t="s">
        <v>294</v>
      </c>
    </row>
    <row r="245" ht="30.75" customHeight="1" spans="1:5">
      <c r="A245" s="22"/>
      <c r="B245" s="22" t="s">
        <v>190</v>
      </c>
      <c r="C245" s="22" t="s">
        <v>191</v>
      </c>
      <c r="D245" s="23"/>
      <c r="E245" s="23"/>
    </row>
    <row r="246" ht="30.75" customHeight="1" spans="1:5">
      <c r="A246" s="22"/>
      <c r="B246" s="22"/>
      <c r="C246" s="22" t="s">
        <v>192</v>
      </c>
      <c r="D246" s="23" t="s">
        <v>295</v>
      </c>
      <c r="E246" s="24">
        <v>1</v>
      </c>
    </row>
    <row r="247" ht="30.75" customHeight="1" spans="1:5">
      <c r="A247" s="22"/>
      <c r="B247" s="22"/>
      <c r="C247" s="22" t="s">
        <v>194</v>
      </c>
      <c r="D247" s="23"/>
      <c r="E247" s="23"/>
    </row>
    <row r="248" ht="30.75" customHeight="1" spans="1:5">
      <c r="A248" s="22"/>
      <c r="B248" s="22"/>
      <c r="C248" s="22" t="s">
        <v>195</v>
      </c>
      <c r="D248" s="23"/>
      <c r="E248" s="23"/>
    </row>
    <row r="249" ht="30.75" customHeight="1" spans="1:5">
      <c r="A249" s="22"/>
      <c r="B249" s="22"/>
      <c r="C249" s="22" t="s">
        <v>198</v>
      </c>
      <c r="D249" s="23" t="s">
        <v>296</v>
      </c>
      <c r="E249" s="25">
        <v>0.9</v>
      </c>
    </row>
    <row r="250" ht="30.75" customHeight="1" spans="1:5">
      <c r="A250" s="27" t="s">
        <v>200</v>
      </c>
      <c r="B250" s="27"/>
      <c r="C250" s="27"/>
      <c r="D250" s="27"/>
      <c r="E250" s="27"/>
    </row>
    <row r="252" ht="27" spans="1:5">
      <c r="A252" s="1" t="s">
        <v>163</v>
      </c>
      <c r="B252" s="1"/>
      <c r="C252" s="1"/>
      <c r="D252" s="1"/>
      <c r="E252" s="1"/>
    </row>
    <row r="253" spans="1:5">
      <c r="A253" s="2"/>
      <c r="B253" s="2"/>
      <c r="C253" s="2"/>
      <c r="D253" s="2"/>
      <c r="E253" s="3" t="s">
        <v>1</v>
      </c>
    </row>
    <row r="254" ht="19.5" spans="1:6">
      <c r="A254" s="22" t="s">
        <v>153</v>
      </c>
      <c r="B254" s="22"/>
      <c r="C254" s="22"/>
      <c r="D254" s="30" t="s">
        <v>297</v>
      </c>
      <c r="E254" s="30"/>
      <c r="F254">
        <v>4</v>
      </c>
    </row>
    <row r="255" ht="19.5" spans="1:5">
      <c r="A255" s="22" t="s">
        <v>165</v>
      </c>
      <c r="B255" s="22"/>
      <c r="C255" s="22"/>
      <c r="D255" s="31" t="s">
        <v>156</v>
      </c>
      <c r="E255" s="31"/>
    </row>
    <row r="256" ht="19.5" spans="1:5">
      <c r="A256" s="22" t="s">
        <v>166</v>
      </c>
      <c r="B256" s="22" t="s">
        <v>167</v>
      </c>
      <c r="C256" s="22"/>
      <c r="D256" s="30">
        <v>50</v>
      </c>
      <c r="E256" s="30"/>
    </row>
    <row r="257" ht="19.5" spans="1:5">
      <c r="A257" s="22"/>
      <c r="B257" s="22" t="s">
        <v>168</v>
      </c>
      <c r="C257" s="22"/>
      <c r="D257" s="32">
        <v>50</v>
      </c>
      <c r="E257" s="32"/>
    </row>
    <row r="258" ht="19.5" spans="1:5">
      <c r="A258" s="22"/>
      <c r="B258" s="22" t="s">
        <v>169</v>
      </c>
      <c r="C258" s="22"/>
      <c r="D258" s="32"/>
      <c r="E258" s="32"/>
    </row>
    <row r="259" spans="1:5">
      <c r="A259" s="11" t="s">
        <v>170</v>
      </c>
      <c r="B259" s="30" t="s">
        <v>298</v>
      </c>
      <c r="C259" s="30"/>
      <c r="D259" s="30"/>
      <c r="E259" s="30"/>
    </row>
    <row r="260" spans="1:5">
      <c r="A260" s="15"/>
      <c r="B260" s="30"/>
      <c r="C260" s="30"/>
      <c r="D260" s="30"/>
      <c r="E260" s="30"/>
    </row>
    <row r="261" ht="19.5" spans="1:5">
      <c r="A261" s="22" t="s">
        <v>172</v>
      </c>
      <c r="B261" s="22" t="s">
        <v>173</v>
      </c>
      <c r="C261" s="22" t="s">
        <v>174</v>
      </c>
      <c r="D261" s="22" t="s">
        <v>175</v>
      </c>
      <c r="E261" s="22" t="s">
        <v>176</v>
      </c>
    </row>
    <row r="262" ht="19.5" spans="1:5">
      <c r="A262" s="22"/>
      <c r="B262" s="22" t="s">
        <v>177</v>
      </c>
      <c r="C262" s="22" t="s">
        <v>178</v>
      </c>
      <c r="D262" s="23" t="s">
        <v>299</v>
      </c>
      <c r="E262" s="23">
        <v>2</v>
      </c>
    </row>
    <row r="263" ht="19.5" spans="1:5">
      <c r="A263" s="22"/>
      <c r="B263" s="22"/>
      <c r="C263" s="22" t="s">
        <v>181</v>
      </c>
      <c r="D263" s="23" t="s">
        <v>205</v>
      </c>
      <c r="E263" s="24">
        <v>0.97</v>
      </c>
    </row>
    <row r="264" ht="19.5" spans="1:5">
      <c r="A264" s="22"/>
      <c r="B264" s="22"/>
      <c r="C264" s="22" t="s">
        <v>184</v>
      </c>
      <c r="D264" s="23" t="s">
        <v>300</v>
      </c>
      <c r="E264" s="23" t="s">
        <v>218</v>
      </c>
    </row>
    <row r="265" ht="19.5" spans="1:5">
      <c r="A265" s="22"/>
      <c r="B265" s="22"/>
      <c r="C265" s="22" t="s">
        <v>187</v>
      </c>
      <c r="D265" s="23" t="s">
        <v>263</v>
      </c>
      <c r="E265" s="23" t="s">
        <v>189</v>
      </c>
    </row>
    <row r="266" ht="19.5" spans="1:5">
      <c r="A266" s="22"/>
      <c r="B266" s="22" t="s">
        <v>190</v>
      </c>
      <c r="C266" s="22" t="s">
        <v>191</v>
      </c>
      <c r="D266" s="23"/>
      <c r="E266" s="23"/>
    </row>
    <row r="267" ht="19.5" spans="1:5">
      <c r="A267" s="22"/>
      <c r="B267" s="22"/>
      <c r="C267" s="22" t="s">
        <v>192</v>
      </c>
      <c r="D267" s="23" t="s">
        <v>256</v>
      </c>
      <c r="E267" s="24">
        <v>0.95</v>
      </c>
    </row>
    <row r="268" ht="19.5" spans="1:5">
      <c r="A268" s="22"/>
      <c r="B268" s="22"/>
      <c r="C268" s="22" t="s">
        <v>194</v>
      </c>
      <c r="D268" s="23"/>
      <c r="E268" s="23"/>
    </row>
    <row r="269" ht="19.5" spans="1:5">
      <c r="A269" s="22"/>
      <c r="B269" s="22"/>
      <c r="C269" s="22" t="s">
        <v>195</v>
      </c>
      <c r="D269" s="23"/>
      <c r="E269" s="23"/>
    </row>
    <row r="270" ht="19.5" spans="1:5">
      <c r="A270" s="22"/>
      <c r="B270" s="22"/>
      <c r="C270" s="22" t="s">
        <v>198</v>
      </c>
      <c r="D270" s="23" t="s">
        <v>301</v>
      </c>
      <c r="E270" s="25">
        <v>0.97</v>
      </c>
    </row>
    <row r="271" ht="25.5" spans="1:5">
      <c r="A271" s="27" t="s">
        <v>200</v>
      </c>
      <c r="B271" s="27"/>
      <c r="C271" s="27"/>
      <c r="D271" s="27"/>
      <c r="E271" s="27"/>
    </row>
    <row r="274" ht="27" spans="1:5">
      <c r="A274" s="1" t="s">
        <v>163</v>
      </c>
      <c r="B274" s="1"/>
      <c r="C274" s="1"/>
      <c r="D274" s="1"/>
      <c r="E274" s="1"/>
    </row>
    <row r="275" spans="1:5">
      <c r="A275" s="2"/>
      <c r="B275" s="2"/>
      <c r="C275" s="2"/>
      <c r="D275" s="2"/>
      <c r="E275" s="3" t="s">
        <v>1</v>
      </c>
    </row>
    <row r="276" ht="19.5" spans="1:6">
      <c r="A276" s="22" t="s">
        <v>153</v>
      </c>
      <c r="B276" s="22"/>
      <c r="C276" s="22"/>
      <c r="D276" s="30" t="s">
        <v>302</v>
      </c>
      <c r="E276" s="30"/>
      <c r="F276">
        <v>14</v>
      </c>
    </row>
    <row r="277" ht="19.5" spans="1:5">
      <c r="A277" s="22" t="s">
        <v>165</v>
      </c>
      <c r="B277" s="22"/>
      <c r="C277" s="22"/>
      <c r="D277" s="31" t="s">
        <v>156</v>
      </c>
      <c r="E277" s="31"/>
    </row>
    <row r="278" ht="19.5" spans="1:5">
      <c r="A278" s="22" t="s">
        <v>166</v>
      </c>
      <c r="B278" s="22" t="s">
        <v>167</v>
      </c>
      <c r="C278" s="22"/>
      <c r="D278" s="30">
        <v>30</v>
      </c>
      <c r="E278" s="30"/>
    </row>
    <row r="279" ht="19.5" spans="1:5">
      <c r="A279" s="22"/>
      <c r="B279" s="22" t="s">
        <v>168</v>
      </c>
      <c r="C279" s="22"/>
      <c r="D279" s="32">
        <v>30</v>
      </c>
      <c r="E279" s="32"/>
    </row>
    <row r="280" ht="19.5" spans="1:5">
      <c r="A280" s="22"/>
      <c r="B280" s="22" t="s">
        <v>169</v>
      </c>
      <c r="C280" s="22"/>
      <c r="D280" s="32"/>
      <c r="E280" s="32"/>
    </row>
    <row r="281" spans="1:5">
      <c r="A281" s="11" t="s">
        <v>170</v>
      </c>
      <c r="B281" s="30" t="s">
        <v>303</v>
      </c>
      <c r="C281" s="30"/>
      <c r="D281" s="30"/>
      <c r="E281" s="30"/>
    </row>
    <row r="282" spans="1:5">
      <c r="A282" s="15"/>
      <c r="B282" s="30"/>
      <c r="C282" s="30"/>
      <c r="D282" s="30"/>
      <c r="E282" s="30"/>
    </row>
    <row r="283" ht="19.5" spans="1:5">
      <c r="A283" s="22" t="s">
        <v>172</v>
      </c>
      <c r="B283" s="22" t="s">
        <v>173</v>
      </c>
      <c r="C283" s="22" t="s">
        <v>174</v>
      </c>
      <c r="D283" s="22" t="s">
        <v>175</v>
      </c>
      <c r="E283" s="22" t="s">
        <v>176</v>
      </c>
    </row>
    <row r="284" ht="19.5" spans="1:5">
      <c r="A284" s="22"/>
      <c r="B284" s="22" t="s">
        <v>177</v>
      </c>
      <c r="C284" s="22" t="s">
        <v>178</v>
      </c>
      <c r="D284" s="23" t="s">
        <v>252</v>
      </c>
      <c r="E284" s="23" t="s">
        <v>253</v>
      </c>
    </row>
    <row r="285" ht="19.5" spans="1:5">
      <c r="A285" s="22"/>
      <c r="B285" s="22"/>
      <c r="C285" s="22" t="s">
        <v>181</v>
      </c>
      <c r="D285" s="23" t="s">
        <v>254</v>
      </c>
      <c r="E285" s="24">
        <v>1</v>
      </c>
    </row>
    <row r="286" ht="19.5" spans="1:5">
      <c r="A286" s="22"/>
      <c r="B286" s="22"/>
      <c r="C286" s="22" t="s">
        <v>184</v>
      </c>
      <c r="D286" s="23"/>
      <c r="E286" s="23"/>
    </row>
    <row r="287" ht="19.5" spans="1:5">
      <c r="A287" s="22"/>
      <c r="B287" s="22"/>
      <c r="C287" s="22" t="s">
        <v>187</v>
      </c>
      <c r="D287" s="23"/>
      <c r="E287" s="23"/>
    </row>
    <row r="288" ht="19.5" spans="1:5">
      <c r="A288" s="22"/>
      <c r="B288" s="22" t="s">
        <v>190</v>
      </c>
      <c r="C288" s="22" t="s">
        <v>191</v>
      </c>
      <c r="D288" s="23" t="s">
        <v>217</v>
      </c>
      <c r="E288" s="23" t="s">
        <v>304</v>
      </c>
    </row>
    <row r="289" ht="19.5" spans="1:5">
      <c r="A289" s="22"/>
      <c r="B289" s="22"/>
      <c r="C289" s="22" t="s">
        <v>192</v>
      </c>
      <c r="D289" s="23" t="s">
        <v>256</v>
      </c>
      <c r="E289" s="24">
        <v>0.98</v>
      </c>
    </row>
    <row r="290" ht="19.5" spans="1:5">
      <c r="A290" s="22"/>
      <c r="B290" s="22"/>
      <c r="C290" s="22" t="s">
        <v>194</v>
      </c>
      <c r="D290" s="23"/>
      <c r="E290" s="23"/>
    </row>
    <row r="291" ht="19.5" spans="1:5">
      <c r="A291" s="22"/>
      <c r="B291" s="22"/>
      <c r="C291" s="22" t="s">
        <v>195</v>
      </c>
      <c r="D291" s="23"/>
      <c r="E291" s="23"/>
    </row>
    <row r="292" ht="19.5" spans="1:5">
      <c r="A292" s="22"/>
      <c r="B292" s="22"/>
      <c r="C292" s="22" t="s">
        <v>198</v>
      </c>
      <c r="D292" s="23" t="s">
        <v>257</v>
      </c>
      <c r="E292" s="25">
        <v>0.97</v>
      </c>
    </row>
    <row r="293" ht="25.5" spans="1:5">
      <c r="A293" s="27" t="s">
        <v>200</v>
      </c>
      <c r="B293" s="27"/>
      <c r="C293" s="27"/>
      <c r="D293" s="27"/>
      <c r="E293" s="27"/>
    </row>
    <row r="296" ht="27" spans="1:5">
      <c r="A296" s="1" t="s">
        <v>163</v>
      </c>
      <c r="B296" s="1"/>
      <c r="C296" s="1"/>
      <c r="D296" s="1"/>
      <c r="E296" s="1"/>
    </row>
    <row r="297" spans="1:5">
      <c r="A297" s="2"/>
      <c r="B297" s="2"/>
      <c r="C297" s="2"/>
      <c r="D297" s="2"/>
      <c r="E297" s="3" t="s">
        <v>1</v>
      </c>
    </row>
    <row r="298" ht="19.5" spans="1:6">
      <c r="A298" s="22" t="s">
        <v>153</v>
      </c>
      <c r="B298" s="22"/>
      <c r="C298" s="22"/>
      <c r="D298" s="30" t="s">
        <v>305</v>
      </c>
      <c r="E298" s="30"/>
      <c r="F298">
        <v>16</v>
      </c>
    </row>
    <row r="299" ht="19.5" spans="1:5">
      <c r="A299" s="22" t="s">
        <v>165</v>
      </c>
      <c r="B299" s="22"/>
      <c r="C299" s="22"/>
      <c r="D299" s="31" t="s">
        <v>156</v>
      </c>
      <c r="E299" s="31"/>
    </row>
    <row r="300" ht="19.5" spans="1:5">
      <c r="A300" s="22" t="s">
        <v>166</v>
      </c>
      <c r="B300" s="22" t="s">
        <v>167</v>
      </c>
      <c r="C300" s="22"/>
      <c r="D300" s="30">
        <v>5</v>
      </c>
      <c r="E300" s="30"/>
    </row>
    <row r="301" ht="19.5" spans="1:5">
      <c r="A301" s="22"/>
      <c r="B301" s="22" t="s">
        <v>168</v>
      </c>
      <c r="C301" s="22"/>
      <c r="D301" s="32">
        <v>5</v>
      </c>
      <c r="E301" s="32"/>
    </row>
    <row r="302" ht="19.5" spans="1:5">
      <c r="A302" s="22"/>
      <c r="B302" s="22" t="s">
        <v>169</v>
      </c>
      <c r="C302" s="22"/>
      <c r="D302" s="32"/>
      <c r="E302" s="32"/>
    </row>
    <row r="303" spans="1:5">
      <c r="A303" s="11" t="s">
        <v>170</v>
      </c>
      <c r="B303" s="30" t="s">
        <v>306</v>
      </c>
      <c r="C303" s="30"/>
      <c r="D303" s="30"/>
      <c r="E303" s="30"/>
    </row>
    <row r="304" spans="1:5">
      <c r="A304" s="15"/>
      <c r="B304" s="30"/>
      <c r="C304" s="30"/>
      <c r="D304" s="30"/>
      <c r="E304" s="30"/>
    </row>
    <row r="305" ht="19.5" spans="1:5">
      <c r="A305" s="22" t="s">
        <v>172</v>
      </c>
      <c r="B305" s="22" t="s">
        <v>173</v>
      </c>
      <c r="C305" s="22" t="s">
        <v>174</v>
      </c>
      <c r="D305" s="22" t="s">
        <v>175</v>
      </c>
      <c r="E305" s="22" t="s">
        <v>176</v>
      </c>
    </row>
    <row r="306" ht="28.5" spans="1:5">
      <c r="A306" s="22"/>
      <c r="B306" s="22" t="s">
        <v>177</v>
      </c>
      <c r="C306" s="22" t="s">
        <v>178</v>
      </c>
      <c r="D306" s="34" t="s">
        <v>307</v>
      </c>
      <c r="E306" s="34" t="s">
        <v>308</v>
      </c>
    </row>
    <row r="307" ht="28.5" spans="1:5">
      <c r="A307" s="22"/>
      <c r="B307" s="22"/>
      <c r="C307" s="22" t="s">
        <v>181</v>
      </c>
      <c r="D307" s="34" t="s">
        <v>309</v>
      </c>
      <c r="E307" s="35">
        <v>1</v>
      </c>
    </row>
    <row r="308" ht="19.5" spans="1:5">
      <c r="A308" s="22"/>
      <c r="B308" s="22"/>
      <c r="C308" s="22" t="s">
        <v>184</v>
      </c>
      <c r="D308" s="34" t="s">
        <v>310</v>
      </c>
      <c r="E308" s="23" t="s">
        <v>311</v>
      </c>
    </row>
    <row r="309" ht="19.5" spans="1:5">
      <c r="A309" s="22"/>
      <c r="B309" s="22"/>
      <c r="C309" s="22" t="s">
        <v>187</v>
      </c>
      <c r="D309" s="34" t="s">
        <v>312</v>
      </c>
      <c r="E309" s="34" t="s">
        <v>313</v>
      </c>
    </row>
    <row r="310" ht="19.5" spans="1:5">
      <c r="A310" s="22"/>
      <c r="B310" s="22" t="s">
        <v>190</v>
      </c>
      <c r="C310" s="22" t="s">
        <v>191</v>
      </c>
      <c r="D310" s="23"/>
      <c r="E310" s="23"/>
    </row>
    <row r="311" ht="57" spans="1:5">
      <c r="A311" s="22"/>
      <c r="B311" s="22"/>
      <c r="C311" s="22" t="s">
        <v>192</v>
      </c>
      <c r="D311" s="34" t="s">
        <v>314</v>
      </c>
      <c r="E311" s="34" t="s">
        <v>315</v>
      </c>
    </row>
    <row r="312" ht="19.5" spans="1:5">
      <c r="A312" s="22"/>
      <c r="B312" s="22"/>
      <c r="C312" s="22" t="s">
        <v>194</v>
      </c>
      <c r="D312" s="23"/>
      <c r="E312" s="23"/>
    </row>
    <row r="313" ht="19.5" spans="1:5">
      <c r="A313" s="22"/>
      <c r="B313" s="22"/>
      <c r="C313" s="22" t="s">
        <v>195</v>
      </c>
      <c r="D313" s="23"/>
      <c r="E313" s="23"/>
    </row>
    <row r="314" ht="19.5" spans="1:5">
      <c r="A314" s="22"/>
      <c r="B314" s="22"/>
      <c r="C314" s="22" t="s">
        <v>198</v>
      </c>
      <c r="D314" s="34" t="s">
        <v>257</v>
      </c>
      <c r="E314" s="35">
        <v>0.95</v>
      </c>
    </row>
    <row r="315" ht="25.5" spans="1:5">
      <c r="A315" s="27" t="s">
        <v>200</v>
      </c>
      <c r="B315" s="27"/>
      <c r="C315" s="27"/>
      <c r="D315" s="27"/>
      <c r="E315" s="27"/>
    </row>
    <row r="318" ht="27" spans="1:5">
      <c r="A318" s="1" t="s">
        <v>163</v>
      </c>
      <c r="B318" s="1"/>
      <c r="C318" s="1"/>
      <c r="D318" s="1"/>
      <c r="E318" s="1"/>
    </row>
    <row r="319" spans="1:5">
      <c r="A319" s="2"/>
      <c r="B319" s="2"/>
      <c r="C319" s="2"/>
      <c r="D319" s="2"/>
      <c r="E319" s="3" t="s">
        <v>1</v>
      </c>
    </row>
    <row r="320" ht="19.5" spans="1:6">
      <c r="A320" s="22" t="s">
        <v>153</v>
      </c>
      <c r="B320" s="22"/>
      <c r="C320" s="22"/>
      <c r="D320" s="30" t="s">
        <v>316</v>
      </c>
      <c r="E320" s="30"/>
      <c r="F320">
        <v>11</v>
      </c>
    </row>
    <row r="321" ht="19.5" spans="1:5">
      <c r="A321" s="22" t="s">
        <v>165</v>
      </c>
      <c r="B321" s="22"/>
      <c r="C321" s="22"/>
      <c r="D321" s="31" t="s">
        <v>156</v>
      </c>
      <c r="E321" s="31"/>
    </row>
    <row r="322" ht="19.5" spans="1:5">
      <c r="A322" s="22" t="s">
        <v>166</v>
      </c>
      <c r="B322" s="22" t="s">
        <v>167</v>
      </c>
      <c r="C322" s="22"/>
      <c r="D322" s="30">
        <v>1.5</v>
      </c>
      <c r="E322" s="30"/>
    </row>
    <row r="323" ht="19.5" spans="1:5">
      <c r="A323" s="22"/>
      <c r="B323" s="22" t="s">
        <v>168</v>
      </c>
      <c r="C323" s="22"/>
      <c r="D323" s="32">
        <v>1.5</v>
      </c>
      <c r="E323" s="32"/>
    </row>
    <row r="324" ht="19.5" spans="1:5">
      <c r="A324" s="22"/>
      <c r="B324" s="22" t="s">
        <v>169</v>
      </c>
      <c r="C324" s="22"/>
      <c r="D324" s="32"/>
      <c r="E324" s="32"/>
    </row>
    <row r="325" spans="1:5">
      <c r="A325" s="11" t="s">
        <v>170</v>
      </c>
      <c r="B325" s="30" t="s">
        <v>317</v>
      </c>
      <c r="C325" s="30"/>
      <c r="D325" s="30"/>
      <c r="E325" s="30"/>
    </row>
    <row r="326" ht="28" customHeight="1" spans="1:5">
      <c r="A326" s="15"/>
      <c r="B326" s="30"/>
      <c r="C326" s="30"/>
      <c r="D326" s="30"/>
      <c r="E326" s="30"/>
    </row>
    <row r="327" ht="19.5" spans="1:5">
      <c r="A327" s="22" t="s">
        <v>172</v>
      </c>
      <c r="B327" s="22" t="s">
        <v>173</v>
      </c>
      <c r="C327" s="22" t="s">
        <v>174</v>
      </c>
      <c r="D327" s="22" t="s">
        <v>175</v>
      </c>
      <c r="E327" s="22" t="s">
        <v>176</v>
      </c>
    </row>
    <row r="328" ht="19.5" spans="1:5">
      <c r="A328" s="22"/>
      <c r="B328" s="22" t="s">
        <v>177</v>
      </c>
      <c r="C328" s="22" t="s">
        <v>178</v>
      </c>
      <c r="D328" s="34" t="s">
        <v>252</v>
      </c>
      <c r="E328" s="34" t="s">
        <v>318</v>
      </c>
    </row>
    <row r="329" ht="19.5" spans="1:5">
      <c r="A329" s="22"/>
      <c r="B329" s="22"/>
      <c r="C329" s="22" t="s">
        <v>181</v>
      </c>
      <c r="D329" s="34" t="s">
        <v>205</v>
      </c>
      <c r="E329" s="35">
        <v>0.97</v>
      </c>
    </row>
    <row r="330" ht="19.5" spans="1:5">
      <c r="A330" s="22"/>
      <c r="B330" s="22"/>
      <c r="C330" s="22" t="s">
        <v>184</v>
      </c>
      <c r="D330" s="34"/>
      <c r="E330" s="23"/>
    </row>
    <row r="331" ht="19.5" spans="1:5">
      <c r="A331" s="22"/>
      <c r="B331" s="22"/>
      <c r="C331" s="22" t="s">
        <v>187</v>
      </c>
      <c r="D331" s="34" t="s">
        <v>228</v>
      </c>
      <c r="E331" s="34" t="s">
        <v>319</v>
      </c>
    </row>
    <row r="332" ht="19.5" spans="1:5">
      <c r="A332" s="22"/>
      <c r="B332" s="22" t="s">
        <v>190</v>
      </c>
      <c r="C332" s="22" t="s">
        <v>191</v>
      </c>
      <c r="D332" s="23"/>
      <c r="E332" s="23"/>
    </row>
    <row r="333" ht="28.5" spans="1:5">
      <c r="A333" s="22"/>
      <c r="B333" s="22"/>
      <c r="C333" s="22" t="s">
        <v>192</v>
      </c>
      <c r="D333" s="34" t="s">
        <v>320</v>
      </c>
      <c r="E333" s="34" t="s">
        <v>321</v>
      </c>
    </row>
    <row r="334" ht="19.5" spans="1:5">
      <c r="A334" s="22"/>
      <c r="B334" s="22"/>
      <c r="C334" s="22" t="s">
        <v>194</v>
      </c>
      <c r="D334" s="23"/>
      <c r="E334" s="23"/>
    </row>
    <row r="335" ht="19.5" spans="1:5">
      <c r="A335" s="22"/>
      <c r="B335" s="22"/>
      <c r="C335" s="22" t="s">
        <v>195</v>
      </c>
      <c r="D335" s="23"/>
      <c r="E335" s="23"/>
    </row>
    <row r="336" ht="28.5" spans="1:5">
      <c r="A336" s="22"/>
      <c r="B336" s="22"/>
      <c r="C336" s="22" t="s">
        <v>198</v>
      </c>
      <c r="D336" s="34" t="s">
        <v>322</v>
      </c>
      <c r="E336" s="25" t="s">
        <v>323</v>
      </c>
    </row>
    <row r="337" ht="25.5" spans="1:5">
      <c r="A337" s="27" t="s">
        <v>200</v>
      </c>
      <c r="B337" s="27"/>
      <c r="C337" s="27"/>
      <c r="D337" s="27"/>
      <c r="E337" s="27"/>
    </row>
    <row r="340" ht="27" spans="1:5">
      <c r="A340" s="1" t="s">
        <v>163</v>
      </c>
      <c r="B340" s="1"/>
      <c r="C340" s="1"/>
      <c r="D340" s="1"/>
      <c r="E340" s="1"/>
    </row>
    <row r="341" spans="1:5">
      <c r="A341" s="2"/>
      <c r="B341" s="2"/>
      <c r="C341" s="2"/>
      <c r="D341" s="2"/>
      <c r="E341" s="3" t="s">
        <v>1</v>
      </c>
    </row>
    <row r="342" ht="19.5" spans="1:6">
      <c r="A342" s="22" t="s">
        <v>153</v>
      </c>
      <c r="B342" s="22"/>
      <c r="C342" s="22"/>
      <c r="D342" s="30" t="s">
        <v>324</v>
      </c>
      <c r="E342" s="30"/>
      <c r="F342">
        <v>9</v>
      </c>
    </row>
    <row r="343" ht="19.5" spans="1:5">
      <c r="A343" s="22" t="s">
        <v>165</v>
      </c>
      <c r="B343" s="22"/>
      <c r="C343" s="22"/>
      <c r="D343" s="31" t="s">
        <v>156</v>
      </c>
      <c r="E343" s="31"/>
    </row>
    <row r="344" ht="19.5" spans="1:5">
      <c r="A344" s="22" t="s">
        <v>166</v>
      </c>
      <c r="B344" s="22" t="s">
        <v>167</v>
      </c>
      <c r="C344" s="22"/>
      <c r="D344" s="30">
        <v>9</v>
      </c>
      <c r="E344" s="30"/>
    </row>
    <row r="345" ht="19.5" spans="1:5">
      <c r="A345" s="22"/>
      <c r="B345" s="22" t="s">
        <v>168</v>
      </c>
      <c r="C345" s="22"/>
      <c r="D345" s="32">
        <v>9</v>
      </c>
      <c r="E345" s="32"/>
    </row>
    <row r="346" ht="19.5" spans="1:5">
      <c r="A346" s="22"/>
      <c r="B346" s="22" t="s">
        <v>169</v>
      </c>
      <c r="C346" s="22"/>
      <c r="D346" s="32"/>
      <c r="E346" s="32"/>
    </row>
    <row r="347" spans="1:5">
      <c r="A347" s="11" t="s">
        <v>170</v>
      </c>
      <c r="B347" s="30" t="s">
        <v>325</v>
      </c>
      <c r="C347" s="30"/>
      <c r="D347" s="30"/>
      <c r="E347" s="30"/>
    </row>
    <row r="348" ht="25" customHeight="1" spans="1:5">
      <c r="A348" s="15"/>
      <c r="B348" s="30"/>
      <c r="C348" s="30"/>
      <c r="D348" s="30"/>
      <c r="E348" s="30"/>
    </row>
    <row r="349" ht="19.5" spans="1:5">
      <c r="A349" s="22" t="s">
        <v>172</v>
      </c>
      <c r="B349" s="22" t="s">
        <v>173</v>
      </c>
      <c r="C349" s="22" t="s">
        <v>174</v>
      </c>
      <c r="D349" s="22" t="s">
        <v>175</v>
      </c>
      <c r="E349" s="22" t="s">
        <v>176</v>
      </c>
    </row>
    <row r="350" ht="19.5" spans="1:5">
      <c r="A350" s="22"/>
      <c r="B350" s="22" t="s">
        <v>177</v>
      </c>
      <c r="C350" s="22" t="s">
        <v>178</v>
      </c>
      <c r="D350" s="34" t="s">
        <v>178</v>
      </c>
      <c r="E350" s="34" t="s">
        <v>326</v>
      </c>
    </row>
    <row r="351" ht="19.5" spans="1:5">
      <c r="A351" s="22"/>
      <c r="B351" s="22"/>
      <c r="C351" s="22" t="s">
        <v>181</v>
      </c>
      <c r="D351" s="34" t="s">
        <v>181</v>
      </c>
      <c r="E351" s="35">
        <v>1</v>
      </c>
    </row>
    <row r="352" ht="19.5" spans="1:5">
      <c r="A352" s="22"/>
      <c r="B352" s="22"/>
      <c r="C352" s="22" t="s">
        <v>184</v>
      </c>
      <c r="D352" s="34" t="s">
        <v>300</v>
      </c>
      <c r="E352" s="23" t="s">
        <v>327</v>
      </c>
    </row>
    <row r="353" ht="28.5" spans="1:5">
      <c r="A353" s="22"/>
      <c r="B353" s="22"/>
      <c r="C353" s="22" t="s">
        <v>187</v>
      </c>
      <c r="D353" s="34" t="s">
        <v>328</v>
      </c>
      <c r="E353" s="24">
        <v>1</v>
      </c>
    </row>
    <row r="354" ht="19.5" spans="1:5">
      <c r="A354" s="22"/>
      <c r="B354" s="22" t="s">
        <v>190</v>
      </c>
      <c r="C354" s="22" t="s">
        <v>191</v>
      </c>
      <c r="D354" s="23"/>
      <c r="E354" s="23"/>
    </row>
    <row r="355" ht="28.5" spans="1:5">
      <c r="A355" s="22"/>
      <c r="B355" s="22"/>
      <c r="C355" s="22" t="s">
        <v>192</v>
      </c>
      <c r="D355" s="34" t="s">
        <v>329</v>
      </c>
      <c r="E355" s="24">
        <v>0.95</v>
      </c>
    </row>
    <row r="356" ht="19.5" spans="1:5">
      <c r="A356" s="22"/>
      <c r="B356" s="22"/>
      <c r="C356" s="22" t="s">
        <v>194</v>
      </c>
      <c r="D356" s="23"/>
      <c r="E356" s="23"/>
    </row>
    <row r="357" ht="19.5" spans="1:5">
      <c r="A357" s="22"/>
      <c r="B357" s="22"/>
      <c r="C357" s="22" t="s">
        <v>195</v>
      </c>
      <c r="D357" s="23"/>
      <c r="E357" s="23"/>
    </row>
    <row r="358" ht="19.5" spans="1:5">
      <c r="A358" s="22"/>
      <c r="B358" s="22"/>
      <c r="C358" s="22" t="s">
        <v>198</v>
      </c>
      <c r="D358" s="34" t="s">
        <v>330</v>
      </c>
      <c r="E358" s="25">
        <v>0.95</v>
      </c>
    </row>
    <row r="359" ht="25.5" spans="1:5">
      <c r="A359" s="27" t="s">
        <v>200</v>
      </c>
      <c r="B359" s="27"/>
      <c r="C359" s="27"/>
      <c r="D359" s="27"/>
      <c r="E359" s="27"/>
    </row>
    <row r="364" ht="27" spans="1:5">
      <c r="A364" s="1" t="s">
        <v>163</v>
      </c>
      <c r="B364" s="1"/>
      <c r="C364" s="1"/>
      <c r="D364" s="1"/>
      <c r="E364" s="1"/>
    </row>
    <row r="365" spans="1:5">
      <c r="A365" s="2"/>
      <c r="B365" s="2"/>
      <c r="C365" s="2"/>
      <c r="D365" s="2"/>
      <c r="E365" s="3" t="s">
        <v>1</v>
      </c>
    </row>
    <row r="366" ht="19.5" spans="1:6">
      <c r="A366" s="4" t="s">
        <v>153</v>
      </c>
      <c r="B366" s="5"/>
      <c r="C366" s="6"/>
      <c r="D366" s="7" t="s">
        <v>331</v>
      </c>
      <c r="E366" s="8"/>
      <c r="F366">
        <v>10</v>
      </c>
    </row>
    <row r="367" ht="19.5" spans="1:5">
      <c r="A367" s="4" t="s">
        <v>165</v>
      </c>
      <c r="B367" s="5"/>
      <c r="C367" s="6"/>
      <c r="D367" s="9" t="s">
        <v>156</v>
      </c>
      <c r="E367" s="10"/>
    </row>
    <row r="368" ht="19.5" spans="1:5">
      <c r="A368" s="11" t="s">
        <v>166</v>
      </c>
      <c r="B368" s="4" t="s">
        <v>167</v>
      </c>
      <c r="C368" s="6"/>
      <c r="D368" s="7">
        <v>3</v>
      </c>
      <c r="E368" s="8"/>
    </row>
    <row r="369" ht="19.5" spans="1:5">
      <c r="A369" s="12"/>
      <c r="B369" s="4" t="s">
        <v>168</v>
      </c>
      <c r="C369" s="6"/>
      <c r="D369" s="13">
        <v>3</v>
      </c>
      <c r="E369" s="14"/>
    </row>
    <row r="370" ht="19.5" spans="1:5">
      <c r="A370" s="15"/>
      <c r="B370" s="4" t="s">
        <v>169</v>
      </c>
      <c r="C370" s="6"/>
      <c r="D370" s="13"/>
      <c r="E370" s="14"/>
    </row>
    <row r="371" spans="1:5">
      <c r="A371" s="11" t="s">
        <v>170</v>
      </c>
      <c r="B371" s="16" t="s">
        <v>332</v>
      </c>
      <c r="C371" s="17"/>
      <c r="D371" s="17"/>
      <c r="E371" s="18"/>
    </row>
    <row r="372" spans="1:5">
      <c r="A372" s="15"/>
      <c r="B372" s="19"/>
      <c r="C372" s="20"/>
      <c r="D372" s="20"/>
      <c r="E372" s="21"/>
    </row>
    <row r="373" ht="19.5" spans="1:5">
      <c r="A373" s="11" t="s">
        <v>172</v>
      </c>
      <c r="B373" s="22" t="s">
        <v>173</v>
      </c>
      <c r="C373" s="22" t="s">
        <v>174</v>
      </c>
      <c r="D373" s="22" t="s">
        <v>175</v>
      </c>
      <c r="E373" s="22" t="s">
        <v>176</v>
      </c>
    </row>
    <row r="374" ht="19.5" spans="1:5">
      <c r="A374" s="12"/>
      <c r="B374" s="11" t="s">
        <v>177</v>
      </c>
      <c r="C374" s="22" t="s">
        <v>178</v>
      </c>
      <c r="D374" s="23" t="s">
        <v>203</v>
      </c>
      <c r="E374" s="23" t="s">
        <v>333</v>
      </c>
    </row>
    <row r="375" ht="19.5" spans="1:5">
      <c r="A375" s="12"/>
      <c r="B375" s="12"/>
      <c r="C375" s="22" t="s">
        <v>181</v>
      </c>
      <c r="D375" s="23" t="s">
        <v>205</v>
      </c>
      <c r="E375" s="24">
        <v>1</v>
      </c>
    </row>
    <row r="376" ht="19.5" spans="1:5">
      <c r="A376" s="12"/>
      <c r="B376" s="12"/>
      <c r="C376" s="22" t="s">
        <v>184</v>
      </c>
      <c r="D376" s="23"/>
      <c r="E376" s="23"/>
    </row>
    <row r="377" ht="21" spans="1:5">
      <c r="A377" s="12"/>
      <c r="B377" s="15"/>
      <c r="C377" s="22" t="s">
        <v>187</v>
      </c>
      <c r="D377" s="23" t="s">
        <v>334</v>
      </c>
      <c r="E377" s="23" t="s">
        <v>335</v>
      </c>
    </row>
    <row r="378" ht="19.5" spans="1:5">
      <c r="A378" s="12"/>
      <c r="B378" s="11" t="s">
        <v>190</v>
      </c>
      <c r="C378" s="22" t="s">
        <v>191</v>
      </c>
      <c r="D378" s="23"/>
      <c r="E378" s="23"/>
    </row>
    <row r="379" ht="19.5" spans="1:5">
      <c r="A379" s="12"/>
      <c r="B379" s="12"/>
      <c r="C379" s="22" t="s">
        <v>192</v>
      </c>
      <c r="D379" s="23" t="s">
        <v>336</v>
      </c>
      <c r="E379" s="23" t="s">
        <v>209</v>
      </c>
    </row>
    <row r="380" ht="19.5" spans="1:5">
      <c r="A380" s="12"/>
      <c r="B380" s="12"/>
      <c r="C380" s="22" t="s">
        <v>194</v>
      </c>
      <c r="D380" s="23"/>
      <c r="E380" s="23"/>
    </row>
    <row r="381" ht="19.5" spans="1:5">
      <c r="A381" s="12"/>
      <c r="B381" s="12"/>
      <c r="C381" s="22" t="s">
        <v>195</v>
      </c>
      <c r="D381" s="23"/>
      <c r="E381" s="23"/>
    </row>
    <row r="382" ht="19.5" spans="1:5">
      <c r="A382" s="15"/>
      <c r="B382" s="15"/>
      <c r="C382" s="22" t="s">
        <v>198</v>
      </c>
      <c r="D382" s="23" t="s">
        <v>233</v>
      </c>
      <c r="E382" s="25">
        <v>0.98</v>
      </c>
    </row>
    <row r="383" ht="25.5" spans="1:5">
      <c r="A383" s="26" t="s">
        <v>200</v>
      </c>
      <c r="B383" s="26"/>
      <c r="C383" s="26"/>
      <c r="D383" s="26"/>
      <c r="E383" s="26"/>
    </row>
    <row r="386" ht="27" spans="1:5">
      <c r="A386" s="1" t="s">
        <v>163</v>
      </c>
      <c r="B386" s="1"/>
      <c r="C386" s="1"/>
      <c r="D386" s="1"/>
      <c r="E386" s="1"/>
    </row>
    <row r="387" spans="1:5">
      <c r="A387" s="2"/>
      <c r="B387" s="2"/>
      <c r="C387" s="2"/>
      <c r="D387" s="2"/>
      <c r="E387" s="3" t="s">
        <v>1</v>
      </c>
    </row>
    <row r="388" ht="19.5" spans="1:6">
      <c r="A388" s="22" t="s">
        <v>153</v>
      </c>
      <c r="B388" s="22"/>
      <c r="C388" s="22"/>
      <c r="D388" s="30" t="s">
        <v>337</v>
      </c>
      <c r="E388" s="30"/>
      <c r="F388">
        <v>12</v>
      </c>
    </row>
    <row r="389" ht="19.5" spans="1:5">
      <c r="A389" s="22" t="s">
        <v>165</v>
      </c>
      <c r="B389" s="22"/>
      <c r="C389" s="22"/>
      <c r="D389" s="31" t="s">
        <v>156</v>
      </c>
      <c r="E389" s="31"/>
    </row>
    <row r="390" ht="19.5" spans="1:5">
      <c r="A390" s="22" t="s">
        <v>166</v>
      </c>
      <c r="B390" s="22" t="s">
        <v>167</v>
      </c>
      <c r="C390" s="22"/>
      <c r="D390" s="30">
        <v>2000</v>
      </c>
      <c r="E390" s="30"/>
    </row>
    <row r="391" ht="19.5" spans="1:5">
      <c r="A391" s="22"/>
      <c r="B391" s="22" t="s">
        <v>168</v>
      </c>
      <c r="C391" s="22"/>
      <c r="D391" s="32">
        <v>2000</v>
      </c>
      <c r="E391" s="32"/>
    </row>
    <row r="392" ht="19.5" spans="1:5">
      <c r="A392" s="22"/>
      <c r="B392" s="22" t="s">
        <v>169</v>
      </c>
      <c r="C392" s="22"/>
      <c r="D392" s="32"/>
      <c r="E392" s="32"/>
    </row>
    <row r="393" spans="1:5">
      <c r="A393" s="11" t="s">
        <v>170</v>
      </c>
      <c r="B393" s="30" t="s">
        <v>338</v>
      </c>
      <c r="C393" s="30"/>
      <c r="D393" s="30"/>
      <c r="E393" s="30"/>
    </row>
    <row r="394" spans="1:5">
      <c r="A394" s="15"/>
      <c r="B394" s="30"/>
      <c r="C394" s="30"/>
      <c r="D394" s="30"/>
      <c r="E394" s="30"/>
    </row>
    <row r="395" ht="19.5" spans="1:5">
      <c r="A395" s="22" t="s">
        <v>172</v>
      </c>
      <c r="B395" s="22" t="s">
        <v>173</v>
      </c>
      <c r="C395" s="22" t="s">
        <v>174</v>
      </c>
      <c r="D395" s="22" t="s">
        <v>175</v>
      </c>
      <c r="E395" s="22" t="s">
        <v>176</v>
      </c>
    </row>
    <row r="396" ht="19.5" spans="1:5">
      <c r="A396" s="22"/>
      <c r="B396" s="22" t="s">
        <v>177</v>
      </c>
      <c r="C396" s="22" t="s">
        <v>178</v>
      </c>
      <c r="D396" s="23" t="s">
        <v>339</v>
      </c>
      <c r="E396" s="23" t="s">
        <v>340</v>
      </c>
    </row>
    <row r="397" ht="19.5" spans="1:5">
      <c r="A397" s="22"/>
      <c r="B397" s="22"/>
      <c r="C397" s="22" t="s">
        <v>181</v>
      </c>
      <c r="D397" s="23"/>
      <c r="E397" s="24"/>
    </row>
    <row r="398" ht="19.5" spans="1:5">
      <c r="A398" s="22"/>
      <c r="B398" s="22"/>
      <c r="C398" s="22" t="s">
        <v>184</v>
      </c>
      <c r="D398" s="23"/>
      <c r="E398" s="23"/>
    </row>
    <row r="399" ht="19.5" spans="1:5">
      <c r="A399" s="22"/>
      <c r="B399" s="22"/>
      <c r="C399" s="22" t="s">
        <v>187</v>
      </c>
      <c r="D399" s="23" t="s">
        <v>341</v>
      </c>
      <c r="E399" s="23" t="s">
        <v>313</v>
      </c>
    </row>
    <row r="400" ht="19.5" spans="1:5">
      <c r="A400" s="22"/>
      <c r="B400" s="22" t="s">
        <v>190</v>
      </c>
      <c r="C400" s="22" t="s">
        <v>191</v>
      </c>
      <c r="D400" s="23" t="s">
        <v>217</v>
      </c>
      <c r="E400" s="23" t="s">
        <v>342</v>
      </c>
    </row>
    <row r="401" ht="19.5" spans="1:5">
      <c r="A401" s="22"/>
      <c r="B401" s="22"/>
      <c r="C401" s="22" t="s">
        <v>192</v>
      </c>
      <c r="D401" s="23" t="s">
        <v>256</v>
      </c>
      <c r="E401" s="24">
        <v>0.98</v>
      </c>
    </row>
    <row r="402" ht="19.5" spans="1:5">
      <c r="A402" s="22"/>
      <c r="B402" s="22"/>
      <c r="C402" s="22" t="s">
        <v>194</v>
      </c>
      <c r="D402" s="23"/>
      <c r="E402" s="23"/>
    </row>
    <row r="403" ht="19.5" spans="1:5">
      <c r="A403" s="22"/>
      <c r="B403" s="22"/>
      <c r="C403" s="22" t="s">
        <v>195</v>
      </c>
      <c r="D403" s="23"/>
      <c r="E403" s="23"/>
    </row>
    <row r="404" ht="19.5" spans="1:5">
      <c r="A404" s="22"/>
      <c r="B404" s="22"/>
      <c r="C404" s="22" t="s">
        <v>198</v>
      </c>
      <c r="D404" s="23" t="s">
        <v>257</v>
      </c>
      <c r="E404" s="25">
        <v>0.97</v>
      </c>
    </row>
    <row r="405" ht="25.5" spans="1:5">
      <c r="A405" s="27" t="s">
        <v>200</v>
      </c>
      <c r="B405" s="27"/>
      <c r="C405" s="27"/>
      <c r="D405" s="27"/>
      <c r="E405" s="27"/>
    </row>
    <row r="409" ht="27" spans="1:5">
      <c r="A409" s="1" t="s">
        <v>163</v>
      </c>
      <c r="B409" s="1"/>
      <c r="C409" s="1"/>
      <c r="D409" s="1"/>
      <c r="E409" s="1"/>
    </row>
    <row r="410" spans="1:5">
      <c r="A410" s="2"/>
      <c r="B410" s="2"/>
      <c r="C410" s="2"/>
      <c r="D410" s="2"/>
      <c r="E410" s="3" t="s">
        <v>1</v>
      </c>
    </row>
    <row r="411" ht="19.5" spans="1:6">
      <c r="A411" s="22" t="s">
        <v>153</v>
      </c>
      <c r="B411" s="22"/>
      <c r="C411" s="22"/>
      <c r="D411" s="30" t="s">
        <v>343</v>
      </c>
      <c r="E411" s="30"/>
      <c r="F411">
        <v>13</v>
      </c>
    </row>
    <row r="412" ht="19.5" spans="1:5">
      <c r="A412" s="22" t="s">
        <v>165</v>
      </c>
      <c r="B412" s="22"/>
      <c r="C412" s="22"/>
      <c r="D412" s="31" t="s">
        <v>156</v>
      </c>
      <c r="E412" s="31"/>
    </row>
    <row r="413" ht="19.5" spans="1:5">
      <c r="A413" s="22" t="s">
        <v>166</v>
      </c>
      <c r="B413" s="22" t="s">
        <v>167</v>
      </c>
      <c r="C413" s="22"/>
      <c r="D413" s="30">
        <v>10</v>
      </c>
      <c r="E413" s="30"/>
    </row>
    <row r="414" ht="19.5" spans="1:5">
      <c r="A414" s="22"/>
      <c r="B414" s="22" t="s">
        <v>168</v>
      </c>
      <c r="C414" s="22"/>
      <c r="D414" s="32">
        <v>10</v>
      </c>
      <c r="E414" s="32"/>
    </row>
    <row r="415" ht="19.5" spans="1:5">
      <c r="A415" s="22"/>
      <c r="B415" s="22" t="s">
        <v>169</v>
      </c>
      <c r="C415" s="22"/>
      <c r="D415" s="32"/>
      <c r="E415" s="32"/>
    </row>
    <row r="416" spans="1:5">
      <c r="A416" s="11" t="s">
        <v>170</v>
      </c>
      <c r="B416" s="30" t="s">
        <v>338</v>
      </c>
      <c r="C416" s="30"/>
      <c r="D416" s="30"/>
      <c r="E416" s="30"/>
    </row>
    <row r="417" spans="1:5">
      <c r="A417" s="15"/>
      <c r="B417" s="30"/>
      <c r="C417" s="30"/>
      <c r="D417" s="30"/>
      <c r="E417" s="30"/>
    </row>
    <row r="418" ht="19.5" spans="1:5">
      <c r="A418" s="22" t="s">
        <v>172</v>
      </c>
      <c r="B418" s="22" t="s">
        <v>173</v>
      </c>
      <c r="C418" s="22" t="s">
        <v>174</v>
      </c>
      <c r="D418" s="22" t="s">
        <v>175</v>
      </c>
      <c r="E418" s="22" t="s">
        <v>176</v>
      </c>
    </row>
    <row r="419" ht="19.5" spans="1:5">
      <c r="A419" s="22"/>
      <c r="B419" s="22" t="s">
        <v>177</v>
      </c>
      <c r="C419" s="22" t="s">
        <v>178</v>
      </c>
      <c r="D419" s="23" t="s">
        <v>344</v>
      </c>
      <c r="E419" s="23">
        <v>5</v>
      </c>
    </row>
    <row r="420" ht="19.5" spans="1:5">
      <c r="A420" s="22"/>
      <c r="B420" s="22"/>
      <c r="C420" s="22" t="s">
        <v>181</v>
      </c>
      <c r="D420" s="23"/>
      <c r="E420" s="24"/>
    </row>
    <row r="421" ht="19.5" spans="1:5">
      <c r="A421" s="22"/>
      <c r="B421" s="22"/>
      <c r="C421" s="22" t="s">
        <v>184</v>
      </c>
      <c r="D421" s="23"/>
      <c r="E421" s="23"/>
    </row>
    <row r="422" ht="19.5" spans="1:5">
      <c r="A422" s="22"/>
      <c r="B422" s="22"/>
      <c r="C422" s="22" t="s">
        <v>187</v>
      </c>
      <c r="D422" s="23" t="s">
        <v>341</v>
      </c>
      <c r="E422" s="23" t="s">
        <v>313</v>
      </c>
    </row>
    <row r="423" ht="19.5" spans="1:5">
      <c r="A423" s="22"/>
      <c r="B423" s="22" t="s">
        <v>190</v>
      </c>
      <c r="C423" s="22" t="s">
        <v>191</v>
      </c>
      <c r="D423" s="23" t="s">
        <v>217</v>
      </c>
      <c r="E423" s="23" t="s">
        <v>345</v>
      </c>
    </row>
    <row r="424" ht="19.5" spans="1:5">
      <c r="A424" s="22"/>
      <c r="B424" s="22"/>
      <c r="C424" s="22" t="s">
        <v>192</v>
      </c>
      <c r="D424" s="23"/>
      <c r="E424" s="24"/>
    </row>
    <row r="425" ht="19.5" spans="1:5">
      <c r="A425" s="22"/>
      <c r="B425" s="22"/>
      <c r="C425" s="22" t="s">
        <v>194</v>
      </c>
      <c r="D425" s="23"/>
      <c r="E425" s="23"/>
    </row>
    <row r="426" ht="19.5" spans="1:5">
      <c r="A426" s="22"/>
      <c r="B426" s="22"/>
      <c r="C426" s="22" t="s">
        <v>195</v>
      </c>
      <c r="D426" s="23"/>
      <c r="E426" s="23"/>
    </row>
    <row r="427" ht="19.5" spans="1:5">
      <c r="A427" s="22"/>
      <c r="B427" s="22"/>
      <c r="C427" s="22" t="s">
        <v>198</v>
      </c>
      <c r="D427" s="23" t="s">
        <v>257</v>
      </c>
      <c r="E427" s="25">
        <v>0.97</v>
      </c>
    </row>
    <row r="428" ht="25.5" spans="1:5">
      <c r="A428" s="27" t="s">
        <v>200</v>
      </c>
      <c r="B428" s="27"/>
      <c r="C428" s="27"/>
      <c r="D428" s="27"/>
      <c r="E428" s="27"/>
    </row>
    <row r="432" ht="27" spans="1:6">
      <c r="A432" s="1" t="s">
        <v>163</v>
      </c>
      <c r="B432" s="1"/>
      <c r="C432" s="1"/>
      <c r="D432" s="1"/>
      <c r="E432" s="1"/>
      <c r="F432">
        <v>15</v>
      </c>
    </row>
    <row r="433" spans="1:5">
      <c r="A433" s="2"/>
      <c r="B433" s="2"/>
      <c r="C433" s="2"/>
      <c r="D433" s="2"/>
      <c r="E433" s="3" t="s">
        <v>1</v>
      </c>
    </row>
    <row r="434" ht="19.5" spans="1:5">
      <c r="A434" s="22" t="s">
        <v>153</v>
      </c>
      <c r="B434" s="22"/>
      <c r="C434" s="22"/>
      <c r="D434" s="30" t="s">
        <v>346</v>
      </c>
      <c r="E434" s="30"/>
    </row>
    <row r="435" ht="19.5" spans="1:5">
      <c r="A435" s="22" t="s">
        <v>165</v>
      </c>
      <c r="B435" s="22"/>
      <c r="C435" s="22"/>
      <c r="D435" s="31" t="s">
        <v>156</v>
      </c>
      <c r="E435" s="31"/>
    </row>
    <row r="436" ht="19.5" spans="1:5">
      <c r="A436" s="22" t="s">
        <v>166</v>
      </c>
      <c r="B436" s="22" t="s">
        <v>167</v>
      </c>
      <c r="C436" s="22"/>
      <c r="D436" s="30">
        <v>1.1</v>
      </c>
      <c r="E436" s="30"/>
    </row>
    <row r="437" ht="19.5" spans="1:5">
      <c r="A437" s="22"/>
      <c r="B437" s="22" t="s">
        <v>168</v>
      </c>
      <c r="C437" s="22"/>
      <c r="D437" s="32">
        <v>1.1</v>
      </c>
      <c r="E437" s="32"/>
    </row>
    <row r="438" ht="19.5" spans="1:5">
      <c r="A438" s="22"/>
      <c r="B438" s="22" t="s">
        <v>169</v>
      </c>
      <c r="C438" s="22"/>
      <c r="D438" s="32"/>
      <c r="E438" s="32"/>
    </row>
    <row r="439" spans="1:5">
      <c r="A439" s="11" t="s">
        <v>170</v>
      </c>
      <c r="B439" s="30" t="s">
        <v>347</v>
      </c>
      <c r="C439" s="30"/>
      <c r="D439" s="30"/>
      <c r="E439" s="30"/>
    </row>
    <row r="440" spans="1:5">
      <c r="A440" s="15"/>
      <c r="B440" s="30"/>
      <c r="C440" s="30"/>
      <c r="D440" s="30"/>
      <c r="E440" s="30"/>
    </row>
    <row r="441" ht="19.5" spans="1:5">
      <c r="A441" s="22" t="s">
        <v>172</v>
      </c>
      <c r="B441" s="22" t="s">
        <v>173</v>
      </c>
      <c r="C441" s="22" t="s">
        <v>174</v>
      </c>
      <c r="D441" s="22" t="s">
        <v>175</v>
      </c>
      <c r="E441" s="22" t="s">
        <v>176</v>
      </c>
    </row>
    <row r="442" ht="19.5" spans="1:5">
      <c r="A442" s="22"/>
      <c r="B442" s="22" t="s">
        <v>177</v>
      </c>
      <c r="C442" s="22" t="s">
        <v>178</v>
      </c>
      <c r="D442" s="34" t="s">
        <v>348</v>
      </c>
      <c r="E442" s="34" t="s">
        <v>349</v>
      </c>
    </row>
    <row r="443" ht="19.5" spans="1:5">
      <c r="A443" s="22"/>
      <c r="B443" s="22"/>
      <c r="C443" s="22" t="s">
        <v>181</v>
      </c>
      <c r="D443" s="34"/>
      <c r="E443" s="35"/>
    </row>
    <row r="444" ht="19.5" spans="1:5">
      <c r="A444" s="22"/>
      <c r="B444" s="22"/>
      <c r="C444" s="22" t="s">
        <v>184</v>
      </c>
      <c r="D444" s="34" t="s">
        <v>310</v>
      </c>
      <c r="E444" s="23" t="s">
        <v>350</v>
      </c>
    </row>
    <row r="445" ht="19.5" spans="1:5">
      <c r="A445" s="22"/>
      <c r="B445" s="22"/>
      <c r="C445" s="22" t="s">
        <v>187</v>
      </c>
      <c r="D445" s="34" t="s">
        <v>351</v>
      </c>
      <c r="E445" s="34" t="s">
        <v>189</v>
      </c>
    </row>
    <row r="446" ht="19.5" spans="1:5">
      <c r="A446" s="22"/>
      <c r="B446" s="22" t="s">
        <v>190</v>
      </c>
      <c r="C446" s="22" t="s">
        <v>191</v>
      </c>
      <c r="D446" s="23"/>
      <c r="E446" s="23"/>
    </row>
    <row r="447" ht="19.5" spans="1:5">
      <c r="A447" s="22"/>
      <c r="B447" s="22"/>
      <c r="C447" s="22" t="s">
        <v>192</v>
      </c>
      <c r="D447" s="34"/>
      <c r="E447" s="34"/>
    </row>
    <row r="448" ht="19.5" spans="1:5">
      <c r="A448" s="22"/>
      <c r="B448" s="22"/>
      <c r="C448" s="22" t="s">
        <v>194</v>
      </c>
      <c r="D448" s="23"/>
      <c r="E448" s="23"/>
    </row>
    <row r="449" ht="19.5" spans="1:5">
      <c r="A449" s="22"/>
      <c r="B449" s="22"/>
      <c r="C449" s="22" t="s">
        <v>195</v>
      </c>
      <c r="D449" s="23"/>
      <c r="E449" s="23"/>
    </row>
    <row r="450" ht="19.5" spans="1:5">
      <c r="A450" s="22"/>
      <c r="B450" s="22"/>
      <c r="C450" s="22" t="s">
        <v>198</v>
      </c>
      <c r="D450" s="34" t="s">
        <v>233</v>
      </c>
      <c r="E450" s="35">
        <v>0.95</v>
      </c>
    </row>
    <row r="451" ht="25.5" spans="1:5">
      <c r="A451" s="27" t="s">
        <v>200</v>
      </c>
      <c r="B451" s="27"/>
      <c r="C451" s="27"/>
      <c r="D451" s="27"/>
      <c r="E451" s="27"/>
    </row>
    <row r="453" ht="27" spans="1:5">
      <c r="A453" s="1" t="s">
        <v>163</v>
      </c>
      <c r="B453" s="1"/>
      <c r="C453" s="1"/>
      <c r="D453" s="1"/>
      <c r="E453" s="1"/>
    </row>
    <row r="454" spans="1:5">
      <c r="A454" s="2"/>
      <c r="B454" s="2"/>
      <c r="C454" s="2"/>
      <c r="D454" s="2"/>
      <c r="E454" s="3" t="s">
        <v>1</v>
      </c>
    </row>
    <row r="455" ht="19.5" spans="1:6">
      <c r="A455" s="22" t="s">
        <v>153</v>
      </c>
      <c r="B455" s="22"/>
      <c r="C455" s="22"/>
      <c r="D455" s="30" t="s">
        <v>352</v>
      </c>
      <c r="E455" s="30"/>
      <c r="F455">
        <v>2</v>
      </c>
    </row>
    <row r="456" ht="19.5" spans="1:5">
      <c r="A456" s="22" t="s">
        <v>165</v>
      </c>
      <c r="B456" s="22"/>
      <c r="C456" s="22"/>
      <c r="D456" s="31" t="s">
        <v>156</v>
      </c>
      <c r="E456" s="31"/>
    </row>
    <row r="457" ht="19.5" spans="1:5">
      <c r="A457" s="22" t="s">
        <v>166</v>
      </c>
      <c r="B457" s="22" t="s">
        <v>167</v>
      </c>
      <c r="C457" s="22"/>
      <c r="D457" s="30">
        <v>7.7</v>
      </c>
      <c r="E457" s="30"/>
    </row>
    <row r="458" ht="19.5" spans="1:5">
      <c r="A458" s="22"/>
      <c r="B458" s="22" t="s">
        <v>168</v>
      </c>
      <c r="C458" s="22"/>
      <c r="D458" s="32">
        <v>7.7</v>
      </c>
      <c r="E458" s="32"/>
    </row>
    <row r="459" ht="19.5" spans="1:5">
      <c r="A459" s="22"/>
      <c r="B459" s="22" t="s">
        <v>169</v>
      </c>
      <c r="C459" s="22"/>
      <c r="D459" s="32"/>
      <c r="E459" s="32"/>
    </row>
    <row r="460" spans="1:5">
      <c r="A460" s="11" t="s">
        <v>170</v>
      </c>
      <c r="B460" s="30" t="s">
        <v>289</v>
      </c>
      <c r="C460" s="30"/>
      <c r="D460" s="30"/>
      <c r="E460" s="30"/>
    </row>
    <row r="461" spans="1:5">
      <c r="A461" s="15"/>
      <c r="B461" s="30"/>
      <c r="C461" s="30"/>
      <c r="D461" s="30"/>
      <c r="E461" s="30"/>
    </row>
    <row r="462" ht="19.5" spans="1:5">
      <c r="A462" s="22" t="s">
        <v>172</v>
      </c>
      <c r="B462" s="22" t="s">
        <v>173</v>
      </c>
      <c r="C462" s="22" t="s">
        <v>174</v>
      </c>
      <c r="D462" s="22" t="s">
        <v>175</v>
      </c>
      <c r="E462" s="22" t="s">
        <v>176</v>
      </c>
    </row>
    <row r="463" ht="21" spans="1:5">
      <c r="A463" s="22"/>
      <c r="B463" s="11" t="s">
        <v>177</v>
      </c>
      <c r="C463" s="11" t="s">
        <v>178</v>
      </c>
      <c r="D463" s="23" t="s">
        <v>290</v>
      </c>
      <c r="E463" s="24">
        <v>0.95</v>
      </c>
    </row>
    <row r="464" ht="21" spans="1:5">
      <c r="A464" s="22"/>
      <c r="B464" s="12"/>
      <c r="C464" s="15"/>
      <c r="D464" s="23" t="s">
        <v>291</v>
      </c>
      <c r="E464" s="24">
        <v>0.2</v>
      </c>
    </row>
    <row r="465" ht="21" spans="1:5">
      <c r="A465" s="22"/>
      <c r="B465" s="12"/>
      <c r="C465" s="22" t="s">
        <v>181</v>
      </c>
      <c r="D465" s="23" t="s">
        <v>292</v>
      </c>
      <c r="E465" s="24">
        <v>0.9</v>
      </c>
    </row>
    <row r="466" ht="19.5" spans="1:5">
      <c r="A466" s="22"/>
      <c r="B466" s="12"/>
      <c r="C466" s="22" t="s">
        <v>184</v>
      </c>
      <c r="D466" s="23"/>
      <c r="E466" s="23"/>
    </row>
    <row r="467" ht="21" spans="1:5">
      <c r="A467" s="22"/>
      <c r="B467" s="15"/>
      <c r="C467" s="22" t="s">
        <v>187</v>
      </c>
      <c r="D467" s="23" t="s">
        <v>293</v>
      </c>
      <c r="E467" s="23" t="s">
        <v>294</v>
      </c>
    </row>
    <row r="468" ht="19.5" spans="1:5">
      <c r="A468" s="22"/>
      <c r="B468" s="22" t="s">
        <v>190</v>
      </c>
      <c r="C468" s="22" t="s">
        <v>191</v>
      </c>
      <c r="D468" s="23"/>
      <c r="E468" s="23"/>
    </row>
    <row r="469" ht="19.5" spans="1:5">
      <c r="A469" s="22"/>
      <c r="B469" s="22"/>
      <c r="C469" s="22" t="s">
        <v>192</v>
      </c>
      <c r="D469" s="23" t="s">
        <v>295</v>
      </c>
      <c r="E469" s="24">
        <v>1</v>
      </c>
    </row>
    <row r="470" ht="19.5" spans="1:5">
      <c r="A470" s="22"/>
      <c r="B470" s="22"/>
      <c r="C470" s="22" t="s">
        <v>194</v>
      </c>
      <c r="D470" s="23"/>
      <c r="E470" s="23"/>
    </row>
    <row r="471" ht="19.5" spans="1:5">
      <c r="A471" s="22"/>
      <c r="B471" s="22"/>
      <c r="C471" s="22" t="s">
        <v>195</v>
      </c>
      <c r="D471" s="23"/>
      <c r="E471" s="23"/>
    </row>
    <row r="472" ht="21" spans="1:5">
      <c r="A472" s="22"/>
      <c r="B472" s="22"/>
      <c r="C472" s="22" t="s">
        <v>198</v>
      </c>
      <c r="D472" s="23" t="s">
        <v>296</v>
      </c>
      <c r="E472" s="25">
        <v>0.9</v>
      </c>
    </row>
    <row r="473" ht="25.5" spans="1:5">
      <c r="A473" s="27" t="s">
        <v>200</v>
      </c>
      <c r="B473" s="27"/>
      <c r="C473" s="27"/>
      <c r="D473" s="27"/>
      <c r="E473" s="27"/>
    </row>
    <row r="477" ht="27" spans="1:6">
      <c r="A477" s="1" t="s">
        <v>163</v>
      </c>
      <c r="B477" s="1"/>
      <c r="C477" s="1"/>
      <c r="D477" s="1"/>
      <c r="E477" s="1"/>
      <c r="F477">
        <v>5</v>
      </c>
    </row>
    <row r="478" spans="1:5">
      <c r="A478" s="2"/>
      <c r="B478" s="2"/>
      <c r="C478" s="2"/>
      <c r="D478" s="2"/>
      <c r="E478" s="3" t="s">
        <v>1</v>
      </c>
    </row>
    <row r="479" ht="19.5" spans="1:5">
      <c r="A479" s="22" t="s">
        <v>153</v>
      </c>
      <c r="B479" s="22"/>
      <c r="C479" s="22"/>
      <c r="D479" s="30" t="s">
        <v>353</v>
      </c>
      <c r="E479" s="30"/>
    </row>
    <row r="480" ht="19.5" spans="1:5">
      <c r="A480" s="22" t="s">
        <v>165</v>
      </c>
      <c r="B480" s="22"/>
      <c r="C480" s="22"/>
      <c r="D480" s="31" t="s">
        <v>156</v>
      </c>
      <c r="E480" s="31"/>
    </row>
    <row r="481" ht="19.5" spans="1:5">
      <c r="A481" s="22" t="s">
        <v>166</v>
      </c>
      <c r="B481" s="22" t="s">
        <v>167</v>
      </c>
      <c r="C481" s="22"/>
      <c r="D481" s="30">
        <v>25</v>
      </c>
      <c r="E481" s="30"/>
    </row>
    <row r="482" ht="19.5" spans="1:5">
      <c r="A482" s="22"/>
      <c r="B482" s="22" t="s">
        <v>168</v>
      </c>
      <c r="C482" s="22"/>
      <c r="D482" s="32">
        <v>25</v>
      </c>
      <c r="E482" s="32"/>
    </row>
    <row r="483" ht="19.5" spans="1:5">
      <c r="A483" s="22"/>
      <c r="B483" s="22" t="s">
        <v>169</v>
      </c>
      <c r="C483" s="22"/>
      <c r="D483" s="32"/>
      <c r="E483" s="32"/>
    </row>
    <row r="484" spans="1:5">
      <c r="A484" s="11" t="s">
        <v>170</v>
      </c>
      <c r="B484" s="30" t="s">
        <v>279</v>
      </c>
      <c r="C484" s="30"/>
      <c r="D484" s="30"/>
      <c r="E484" s="30"/>
    </row>
    <row r="485" spans="1:5">
      <c r="A485" s="15"/>
      <c r="B485" s="30"/>
      <c r="C485" s="30"/>
      <c r="D485" s="30"/>
      <c r="E485" s="30"/>
    </row>
    <row r="486" ht="19.5" spans="1:5">
      <c r="A486" s="22" t="s">
        <v>172</v>
      </c>
      <c r="B486" s="22" t="s">
        <v>173</v>
      </c>
      <c r="C486" s="22" t="s">
        <v>174</v>
      </c>
      <c r="D486" s="22" t="s">
        <v>175</v>
      </c>
      <c r="E486" s="22" t="s">
        <v>176</v>
      </c>
    </row>
    <row r="487" ht="19.5" spans="1:5">
      <c r="A487" s="22"/>
      <c r="B487" s="22" t="s">
        <v>177</v>
      </c>
      <c r="C487" s="22" t="s">
        <v>178</v>
      </c>
      <c r="D487" s="23" t="s">
        <v>280</v>
      </c>
      <c r="E487" s="23" t="s">
        <v>204</v>
      </c>
    </row>
    <row r="488" ht="19.5" spans="1:5">
      <c r="A488" s="22"/>
      <c r="B488" s="22"/>
      <c r="C488" s="22" t="s">
        <v>181</v>
      </c>
      <c r="D488" s="23" t="s">
        <v>281</v>
      </c>
      <c r="E488" s="24">
        <v>0.98</v>
      </c>
    </row>
    <row r="489" ht="19.5" spans="1:5">
      <c r="A489" s="22"/>
      <c r="B489" s="22"/>
      <c r="C489" s="22" t="s">
        <v>184</v>
      </c>
      <c r="D489" s="23" t="s">
        <v>282</v>
      </c>
      <c r="E489" s="23" t="s">
        <v>283</v>
      </c>
    </row>
    <row r="490" ht="42" spans="1:5">
      <c r="A490" s="22"/>
      <c r="B490" s="22"/>
      <c r="C490" s="22" t="s">
        <v>187</v>
      </c>
      <c r="D490" s="23" t="s">
        <v>284</v>
      </c>
      <c r="E490" s="23" t="s">
        <v>285</v>
      </c>
    </row>
    <row r="491" ht="19.5" spans="1:5">
      <c r="A491" s="22"/>
      <c r="B491" s="22" t="s">
        <v>190</v>
      </c>
      <c r="C491" s="22" t="s">
        <v>286</v>
      </c>
      <c r="D491" s="23"/>
      <c r="E491" s="23"/>
    </row>
    <row r="492" ht="19.5" spans="1:5">
      <c r="A492" s="22"/>
      <c r="B492" s="22"/>
      <c r="C492" s="22" t="s">
        <v>192</v>
      </c>
      <c r="D492" s="23"/>
      <c r="E492" s="24"/>
    </row>
    <row r="493" ht="19.5" spans="1:5">
      <c r="A493" s="22"/>
      <c r="B493" s="22"/>
      <c r="C493" s="22" t="s">
        <v>194</v>
      </c>
      <c r="D493" s="23"/>
      <c r="E493" s="23"/>
    </row>
    <row r="494" ht="19.5" spans="1:5">
      <c r="A494" s="22"/>
      <c r="B494" s="22"/>
      <c r="C494" s="22" t="s">
        <v>195</v>
      </c>
      <c r="D494" s="23"/>
      <c r="E494" s="23"/>
    </row>
    <row r="495" ht="31.5" spans="1:5">
      <c r="A495" s="22"/>
      <c r="B495" s="22"/>
      <c r="C495" s="22" t="s">
        <v>198</v>
      </c>
      <c r="D495" s="23" t="s">
        <v>276</v>
      </c>
      <c r="E495" s="33" t="s">
        <v>287</v>
      </c>
    </row>
    <row r="496" ht="25.5" spans="1:5">
      <c r="A496" s="27" t="s">
        <v>200</v>
      </c>
      <c r="B496" s="27"/>
      <c r="C496" s="27"/>
      <c r="D496" s="27"/>
      <c r="E496" s="27"/>
    </row>
    <row r="501" ht="27" spans="1:6">
      <c r="A501" s="1" t="s">
        <v>163</v>
      </c>
      <c r="B501" s="1"/>
      <c r="C501" s="1"/>
      <c r="D501" s="1"/>
      <c r="E501" s="1"/>
      <c r="F501">
        <v>1</v>
      </c>
    </row>
    <row r="502" spans="1:5">
      <c r="A502" s="2"/>
      <c r="B502" s="2"/>
      <c r="C502" s="2"/>
      <c r="D502" s="2"/>
      <c r="E502" s="3" t="s">
        <v>1</v>
      </c>
    </row>
    <row r="503" ht="19.5" spans="1:5">
      <c r="A503" s="22" t="s">
        <v>153</v>
      </c>
      <c r="B503" s="22"/>
      <c r="C503" s="22"/>
      <c r="D503" s="30" t="s">
        <v>354</v>
      </c>
      <c r="E503" s="30"/>
    </row>
    <row r="504" ht="19.5" spans="1:5">
      <c r="A504" s="22" t="s">
        <v>165</v>
      </c>
      <c r="B504" s="22"/>
      <c r="C504" s="22"/>
      <c r="D504" s="31" t="s">
        <v>156</v>
      </c>
      <c r="E504" s="31"/>
    </row>
    <row r="505" ht="19.5" spans="1:5">
      <c r="A505" s="22" t="s">
        <v>166</v>
      </c>
      <c r="B505" s="22" t="s">
        <v>167</v>
      </c>
      <c r="C505" s="22"/>
      <c r="D505" s="30">
        <v>0.5</v>
      </c>
      <c r="E505" s="30"/>
    </row>
    <row r="506" ht="19.5" spans="1:5">
      <c r="A506" s="22"/>
      <c r="B506" s="22" t="s">
        <v>168</v>
      </c>
      <c r="C506" s="22"/>
      <c r="D506" s="32">
        <v>0.5</v>
      </c>
      <c r="E506" s="32"/>
    </row>
    <row r="507" ht="19.5" spans="1:5">
      <c r="A507" s="22"/>
      <c r="B507" s="22" t="s">
        <v>169</v>
      </c>
      <c r="C507" s="22"/>
      <c r="D507" s="32"/>
      <c r="E507" s="32"/>
    </row>
    <row r="508" spans="1:5">
      <c r="A508" s="11" t="s">
        <v>170</v>
      </c>
      <c r="B508" s="30" t="s">
        <v>289</v>
      </c>
      <c r="C508" s="30"/>
      <c r="D508" s="30"/>
      <c r="E508" s="30"/>
    </row>
    <row r="509" spans="1:5">
      <c r="A509" s="15"/>
      <c r="B509" s="30"/>
      <c r="C509" s="30"/>
      <c r="D509" s="30"/>
      <c r="E509" s="30"/>
    </row>
    <row r="510" ht="19.5" spans="1:5">
      <c r="A510" s="22" t="s">
        <v>172</v>
      </c>
      <c r="B510" s="22" t="s">
        <v>173</v>
      </c>
      <c r="C510" s="22" t="s">
        <v>174</v>
      </c>
      <c r="D510" s="22" t="s">
        <v>175</v>
      </c>
      <c r="E510" s="22" t="s">
        <v>176</v>
      </c>
    </row>
    <row r="511" ht="21" spans="1:5">
      <c r="A511" s="22"/>
      <c r="B511" s="11" t="s">
        <v>177</v>
      </c>
      <c r="C511" s="11" t="s">
        <v>178</v>
      </c>
      <c r="D511" s="23" t="s">
        <v>290</v>
      </c>
      <c r="E511" s="24">
        <v>0.95</v>
      </c>
    </row>
    <row r="512" ht="21" spans="1:5">
      <c r="A512" s="22"/>
      <c r="B512" s="12"/>
      <c r="C512" s="15"/>
      <c r="D512" s="23" t="s">
        <v>291</v>
      </c>
      <c r="E512" s="24">
        <v>0.2</v>
      </c>
    </row>
    <row r="513" ht="21" spans="1:5">
      <c r="A513" s="22"/>
      <c r="B513" s="12"/>
      <c r="C513" s="22" t="s">
        <v>181</v>
      </c>
      <c r="D513" s="23" t="s">
        <v>292</v>
      </c>
      <c r="E513" s="24">
        <v>0.9</v>
      </c>
    </row>
    <row r="514" ht="19.5" spans="1:5">
      <c r="A514" s="22"/>
      <c r="B514" s="12"/>
      <c r="C514" s="22" t="s">
        <v>184</v>
      </c>
      <c r="D514" s="23"/>
      <c r="E514" s="23"/>
    </row>
    <row r="515" ht="21" spans="1:5">
      <c r="A515" s="22"/>
      <c r="B515" s="15"/>
      <c r="C515" s="22" t="s">
        <v>187</v>
      </c>
      <c r="D515" s="23" t="s">
        <v>293</v>
      </c>
      <c r="E515" s="23" t="s">
        <v>294</v>
      </c>
    </row>
    <row r="516" ht="19.5" spans="1:5">
      <c r="A516" s="22"/>
      <c r="B516" s="22" t="s">
        <v>190</v>
      </c>
      <c r="C516" s="22" t="s">
        <v>191</v>
      </c>
      <c r="D516" s="23"/>
      <c r="E516" s="23"/>
    </row>
    <row r="517" ht="19.5" spans="1:5">
      <c r="A517" s="22"/>
      <c r="B517" s="22"/>
      <c r="C517" s="22" t="s">
        <v>192</v>
      </c>
      <c r="D517" s="23" t="s">
        <v>295</v>
      </c>
      <c r="E517" s="24">
        <v>1</v>
      </c>
    </row>
    <row r="518" ht="19.5" spans="1:5">
      <c r="A518" s="22"/>
      <c r="B518" s="22"/>
      <c r="C518" s="22" t="s">
        <v>194</v>
      </c>
      <c r="D518" s="23"/>
      <c r="E518" s="23"/>
    </row>
    <row r="519" ht="19.5" spans="1:5">
      <c r="A519" s="22"/>
      <c r="B519" s="22"/>
      <c r="C519" s="22" t="s">
        <v>195</v>
      </c>
      <c r="D519" s="23"/>
      <c r="E519" s="23"/>
    </row>
    <row r="520" ht="21" spans="1:5">
      <c r="A520" s="22"/>
      <c r="B520" s="22"/>
      <c r="C520" s="22" t="s">
        <v>198</v>
      </c>
      <c r="D520" s="23" t="s">
        <v>296</v>
      </c>
      <c r="E520" s="25">
        <v>0.9</v>
      </c>
    </row>
    <row r="521" ht="25.5" spans="1:5">
      <c r="A521" s="27" t="s">
        <v>200</v>
      </c>
      <c r="B521" s="27"/>
      <c r="C521" s="27"/>
      <c r="D521" s="27"/>
      <c r="E521" s="27"/>
    </row>
    <row r="525" ht="27" spans="1:5">
      <c r="A525" s="1" t="s">
        <v>163</v>
      </c>
      <c r="B525" s="1"/>
      <c r="C525" s="1"/>
      <c r="D525" s="1"/>
      <c r="E525" s="1"/>
    </row>
    <row r="526" spans="1:5">
      <c r="A526" s="2"/>
      <c r="B526" s="2"/>
      <c r="C526" s="2"/>
      <c r="D526" s="2"/>
      <c r="E526" s="3" t="s">
        <v>1</v>
      </c>
    </row>
    <row r="527" ht="19.5" spans="1:6">
      <c r="A527" s="22" t="s">
        <v>153</v>
      </c>
      <c r="B527" s="22"/>
      <c r="C527" s="22"/>
      <c r="D527" s="30" t="s">
        <v>355</v>
      </c>
      <c r="E527" s="30"/>
      <c r="F527">
        <v>3</v>
      </c>
    </row>
    <row r="528" ht="19.5" spans="1:5">
      <c r="A528" s="22" t="s">
        <v>165</v>
      </c>
      <c r="B528" s="22"/>
      <c r="C528" s="22"/>
      <c r="D528" s="31" t="s">
        <v>156</v>
      </c>
      <c r="E528" s="31"/>
    </row>
    <row r="529" ht="19.5" spans="1:5">
      <c r="A529" s="22" t="s">
        <v>166</v>
      </c>
      <c r="B529" s="22" t="s">
        <v>167</v>
      </c>
      <c r="C529" s="22"/>
      <c r="D529" s="30">
        <v>301</v>
      </c>
      <c r="E529" s="30"/>
    </row>
    <row r="530" ht="19.5" spans="1:5">
      <c r="A530" s="22"/>
      <c r="B530" s="22" t="s">
        <v>168</v>
      </c>
      <c r="C530" s="22"/>
      <c r="D530" s="32">
        <v>301</v>
      </c>
      <c r="E530" s="32"/>
    </row>
    <row r="531" ht="19.5" spans="1:5">
      <c r="A531" s="22"/>
      <c r="B531" s="22" t="s">
        <v>169</v>
      </c>
      <c r="C531" s="22"/>
      <c r="D531" s="32"/>
      <c r="E531" s="32"/>
    </row>
    <row r="532" spans="1:5">
      <c r="A532" s="11" t="s">
        <v>170</v>
      </c>
      <c r="B532" s="30" t="s">
        <v>303</v>
      </c>
      <c r="C532" s="30"/>
      <c r="D532" s="30"/>
      <c r="E532" s="30"/>
    </row>
    <row r="533" spans="1:5">
      <c r="A533" s="15"/>
      <c r="B533" s="30"/>
      <c r="C533" s="30"/>
      <c r="D533" s="30"/>
      <c r="E533" s="30"/>
    </row>
    <row r="534" ht="19.5" spans="1:5">
      <c r="A534" s="22" t="s">
        <v>172</v>
      </c>
      <c r="B534" s="22" t="s">
        <v>173</v>
      </c>
      <c r="C534" s="22" t="s">
        <v>174</v>
      </c>
      <c r="D534" s="22" t="s">
        <v>175</v>
      </c>
      <c r="E534" s="22" t="s">
        <v>176</v>
      </c>
    </row>
    <row r="535" ht="19.5" spans="1:5">
      <c r="A535" s="22"/>
      <c r="B535" s="22" t="s">
        <v>177</v>
      </c>
      <c r="C535" s="22" t="s">
        <v>178</v>
      </c>
      <c r="D535" s="23" t="s">
        <v>252</v>
      </c>
      <c r="E535" s="23" t="s">
        <v>356</v>
      </c>
    </row>
    <row r="536" ht="19.5" spans="1:5">
      <c r="A536" s="22"/>
      <c r="B536" s="22"/>
      <c r="C536" s="22" t="s">
        <v>181</v>
      </c>
      <c r="D536" s="23" t="s">
        <v>254</v>
      </c>
      <c r="E536" s="24">
        <v>1</v>
      </c>
    </row>
    <row r="537" ht="19.5" spans="1:5">
      <c r="A537" s="22"/>
      <c r="B537" s="22"/>
      <c r="C537" s="22" t="s">
        <v>184</v>
      </c>
      <c r="D537" s="23"/>
      <c r="E537" s="23"/>
    </row>
    <row r="538" ht="19.5" spans="1:5">
      <c r="A538" s="22"/>
      <c r="B538" s="22"/>
      <c r="C538" s="22" t="s">
        <v>187</v>
      </c>
      <c r="D538" s="23"/>
      <c r="E538" s="23"/>
    </row>
    <row r="539" ht="19.5" spans="1:5">
      <c r="A539" s="22"/>
      <c r="B539" s="22" t="s">
        <v>190</v>
      </c>
      <c r="C539" s="22" t="s">
        <v>191</v>
      </c>
      <c r="D539" s="23" t="s">
        <v>217</v>
      </c>
      <c r="E539" s="23" t="s">
        <v>357</v>
      </c>
    </row>
    <row r="540" ht="19.5" spans="1:5">
      <c r="A540" s="22"/>
      <c r="B540" s="22"/>
      <c r="C540" s="22" t="s">
        <v>192</v>
      </c>
      <c r="D540" s="23" t="s">
        <v>358</v>
      </c>
      <c r="E540" s="24">
        <v>0.98</v>
      </c>
    </row>
    <row r="541" ht="19.5" spans="1:5">
      <c r="A541" s="22"/>
      <c r="B541" s="22"/>
      <c r="C541" s="22" t="s">
        <v>194</v>
      </c>
      <c r="D541" s="23"/>
      <c r="E541" s="23"/>
    </row>
    <row r="542" ht="19.5" spans="1:5">
      <c r="A542" s="22"/>
      <c r="B542" s="22"/>
      <c r="C542" s="22" t="s">
        <v>195</v>
      </c>
      <c r="D542" s="23"/>
      <c r="E542" s="23"/>
    </row>
    <row r="543" ht="19.5" spans="1:5">
      <c r="A543" s="22"/>
      <c r="B543" s="22"/>
      <c r="C543" s="22" t="s">
        <v>198</v>
      </c>
      <c r="D543" s="23" t="s">
        <v>257</v>
      </c>
      <c r="E543" s="25">
        <v>0.97</v>
      </c>
    </row>
    <row r="544" ht="25.5" spans="1:5">
      <c r="A544" s="27" t="s">
        <v>200</v>
      </c>
      <c r="B544" s="27"/>
      <c r="C544" s="27"/>
      <c r="D544" s="27"/>
      <c r="E544" s="27"/>
    </row>
    <row r="548" ht="27" spans="1:5">
      <c r="A548" s="1" t="s">
        <v>163</v>
      </c>
      <c r="B548" s="1"/>
      <c r="C548" s="1"/>
      <c r="D548" s="1"/>
      <c r="E548" s="1"/>
    </row>
    <row r="549" spans="1:5">
      <c r="A549" s="2"/>
      <c r="B549" s="2"/>
      <c r="C549" s="2"/>
      <c r="D549" s="2"/>
      <c r="E549" s="3" t="s">
        <v>1</v>
      </c>
    </row>
    <row r="550" ht="19.5" spans="1:6">
      <c r="A550" s="22" t="s">
        <v>153</v>
      </c>
      <c r="B550" s="22"/>
      <c r="C550" s="22"/>
      <c r="D550" s="30" t="s">
        <v>359</v>
      </c>
      <c r="E550" s="30"/>
      <c r="F550">
        <v>3</v>
      </c>
    </row>
    <row r="551" ht="19.5" spans="1:5">
      <c r="A551" s="22" t="s">
        <v>165</v>
      </c>
      <c r="B551" s="22"/>
      <c r="C551" s="22"/>
      <c r="D551" s="31" t="s">
        <v>156</v>
      </c>
      <c r="E551" s="31"/>
    </row>
    <row r="552" ht="19.5" spans="1:5">
      <c r="A552" s="22" t="s">
        <v>166</v>
      </c>
      <c r="B552" s="22" t="s">
        <v>167</v>
      </c>
      <c r="C552" s="22"/>
      <c r="D552" s="30">
        <v>341.58</v>
      </c>
      <c r="E552" s="30"/>
    </row>
    <row r="553" ht="19.5" spans="1:5">
      <c r="A553" s="22"/>
      <c r="B553" s="22" t="s">
        <v>168</v>
      </c>
      <c r="C553" s="22"/>
      <c r="D553" s="32">
        <v>341.58</v>
      </c>
      <c r="E553" s="32"/>
    </row>
    <row r="554" ht="19.5" spans="1:5">
      <c r="A554" s="22"/>
      <c r="B554" s="22" t="s">
        <v>169</v>
      </c>
      <c r="C554" s="22"/>
      <c r="D554" s="32"/>
      <c r="E554" s="32"/>
    </row>
    <row r="555" spans="1:5">
      <c r="A555" s="11" t="s">
        <v>170</v>
      </c>
      <c r="B555" s="30" t="s">
        <v>303</v>
      </c>
      <c r="C555" s="30"/>
      <c r="D555" s="30"/>
      <c r="E555" s="30"/>
    </row>
    <row r="556" spans="1:5">
      <c r="A556" s="15"/>
      <c r="B556" s="30"/>
      <c r="C556" s="30"/>
      <c r="D556" s="30"/>
      <c r="E556" s="30"/>
    </row>
    <row r="557" ht="19.5" spans="1:5">
      <c r="A557" s="22" t="s">
        <v>172</v>
      </c>
      <c r="B557" s="22" t="s">
        <v>173</v>
      </c>
      <c r="C557" s="22" t="s">
        <v>174</v>
      </c>
      <c r="D557" s="22" t="s">
        <v>175</v>
      </c>
      <c r="E557" s="22" t="s">
        <v>176</v>
      </c>
    </row>
    <row r="558" ht="19.5" spans="1:5">
      <c r="A558" s="22"/>
      <c r="B558" s="22" t="s">
        <v>177</v>
      </c>
      <c r="C558" s="22" t="s">
        <v>178</v>
      </c>
      <c r="D558" s="23" t="s">
        <v>360</v>
      </c>
      <c r="E558" s="23" t="s">
        <v>356</v>
      </c>
    </row>
    <row r="559" ht="19.5" spans="1:5">
      <c r="A559" s="22"/>
      <c r="B559" s="22"/>
      <c r="C559" s="22" t="s">
        <v>181</v>
      </c>
      <c r="D559" s="23" t="s">
        <v>254</v>
      </c>
      <c r="E559" s="24">
        <v>1</v>
      </c>
    </row>
    <row r="560" ht="19.5" spans="1:5">
      <c r="A560" s="22"/>
      <c r="B560" s="22"/>
      <c r="C560" s="22" t="s">
        <v>184</v>
      </c>
      <c r="D560" s="23"/>
      <c r="E560" s="23"/>
    </row>
    <row r="561" ht="19.5" spans="1:5">
      <c r="A561" s="22"/>
      <c r="B561" s="22"/>
      <c r="C561" s="22" t="s">
        <v>187</v>
      </c>
      <c r="D561" s="23"/>
      <c r="E561" s="23"/>
    </row>
    <row r="562" ht="19.5" spans="1:5">
      <c r="A562" s="22"/>
      <c r="B562" s="22" t="s">
        <v>190</v>
      </c>
      <c r="C562" s="22" t="s">
        <v>191</v>
      </c>
      <c r="D562" s="23" t="s">
        <v>217</v>
      </c>
      <c r="E562" s="23" t="s">
        <v>361</v>
      </c>
    </row>
    <row r="563" ht="19.5" spans="1:5">
      <c r="A563" s="22"/>
      <c r="B563" s="22"/>
      <c r="C563" s="22" t="s">
        <v>192</v>
      </c>
      <c r="D563" s="23" t="s">
        <v>358</v>
      </c>
      <c r="E563" s="24">
        <v>0.98</v>
      </c>
    </row>
    <row r="564" ht="19.5" spans="1:5">
      <c r="A564" s="22"/>
      <c r="B564" s="22"/>
      <c r="C564" s="22" t="s">
        <v>194</v>
      </c>
      <c r="D564" s="23"/>
      <c r="E564" s="23"/>
    </row>
    <row r="565" ht="19.5" spans="1:5">
      <c r="A565" s="22"/>
      <c r="B565" s="22"/>
      <c r="C565" s="22" t="s">
        <v>195</v>
      </c>
      <c r="D565" s="23"/>
      <c r="E565" s="23"/>
    </row>
    <row r="566" ht="19.5" spans="1:5">
      <c r="A566" s="22"/>
      <c r="B566" s="22"/>
      <c r="C566" s="22" t="s">
        <v>198</v>
      </c>
      <c r="D566" s="23" t="s">
        <v>257</v>
      </c>
      <c r="E566" s="25">
        <v>0.97</v>
      </c>
    </row>
    <row r="567" ht="25.5" spans="1:5">
      <c r="A567" s="27" t="s">
        <v>200</v>
      </c>
      <c r="B567" s="27"/>
      <c r="C567" s="27"/>
      <c r="D567" s="27"/>
      <c r="E567" s="27"/>
    </row>
    <row r="569" ht="27" spans="1:5">
      <c r="A569" s="1" t="s">
        <v>163</v>
      </c>
      <c r="B569" s="1"/>
      <c r="C569" s="1"/>
      <c r="D569" s="1"/>
      <c r="E569" s="1"/>
    </row>
    <row r="570" spans="1:5">
      <c r="A570" s="2"/>
      <c r="B570" s="2"/>
      <c r="C570" s="2"/>
      <c r="D570" s="2"/>
      <c r="E570" s="3" t="s">
        <v>1</v>
      </c>
    </row>
    <row r="571" ht="19.5" spans="1:6">
      <c r="A571" s="22" t="s">
        <v>153</v>
      </c>
      <c r="B571" s="22"/>
      <c r="C571" s="22"/>
      <c r="D571" s="30" t="s">
        <v>359</v>
      </c>
      <c r="E571" s="30"/>
      <c r="F571">
        <v>3</v>
      </c>
    </row>
    <row r="572" ht="19.5" spans="1:5">
      <c r="A572" s="22" t="s">
        <v>165</v>
      </c>
      <c r="B572" s="22"/>
      <c r="C572" s="22"/>
      <c r="D572" s="31" t="s">
        <v>156</v>
      </c>
      <c r="E572" s="31"/>
    </row>
    <row r="573" ht="19.5" spans="1:5">
      <c r="A573" s="22" t="s">
        <v>166</v>
      </c>
      <c r="B573" s="22" t="s">
        <v>167</v>
      </c>
      <c r="C573" s="22"/>
      <c r="D573" s="30">
        <v>4.25</v>
      </c>
      <c r="E573" s="30"/>
    </row>
    <row r="574" ht="19.5" spans="1:5">
      <c r="A574" s="22"/>
      <c r="B574" s="22" t="s">
        <v>168</v>
      </c>
      <c r="C574" s="22"/>
      <c r="D574" s="32">
        <v>4.25</v>
      </c>
      <c r="E574" s="32"/>
    </row>
    <row r="575" ht="19.5" spans="1:5">
      <c r="A575" s="22"/>
      <c r="B575" s="22" t="s">
        <v>169</v>
      </c>
      <c r="C575" s="22"/>
      <c r="D575" s="32"/>
      <c r="E575" s="32"/>
    </row>
    <row r="576" spans="1:5">
      <c r="A576" s="11" t="s">
        <v>170</v>
      </c>
      <c r="B576" s="30" t="s">
        <v>303</v>
      </c>
      <c r="C576" s="30"/>
      <c r="D576" s="30"/>
      <c r="E576" s="30"/>
    </row>
    <row r="577" spans="1:5">
      <c r="A577" s="15"/>
      <c r="B577" s="30"/>
      <c r="C577" s="30"/>
      <c r="D577" s="30"/>
      <c r="E577" s="30"/>
    </row>
    <row r="578" ht="19.5" spans="1:5">
      <c r="A578" s="22" t="s">
        <v>172</v>
      </c>
      <c r="B578" s="22" t="s">
        <v>173</v>
      </c>
      <c r="C578" s="22" t="s">
        <v>174</v>
      </c>
      <c r="D578" s="22" t="s">
        <v>175</v>
      </c>
      <c r="E578" s="22" t="s">
        <v>176</v>
      </c>
    </row>
    <row r="579" ht="19.5" spans="1:5">
      <c r="A579" s="22"/>
      <c r="B579" s="22" t="s">
        <v>177</v>
      </c>
      <c r="C579" s="22" t="s">
        <v>178</v>
      </c>
      <c r="D579" s="23" t="s">
        <v>360</v>
      </c>
      <c r="E579" s="23" t="s">
        <v>362</v>
      </c>
    </row>
    <row r="580" ht="19.5" spans="1:5">
      <c r="A580" s="22"/>
      <c r="B580" s="22"/>
      <c r="C580" s="22" t="s">
        <v>181</v>
      </c>
      <c r="D580" s="23" t="s">
        <v>254</v>
      </c>
      <c r="E580" s="24">
        <v>1</v>
      </c>
    </row>
    <row r="581" ht="19.5" spans="1:5">
      <c r="A581" s="22"/>
      <c r="B581" s="22"/>
      <c r="C581" s="22" t="s">
        <v>184</v>
      </c>
      <c r="D581" s="23"/>
      <c r="E581" s="23"/>
    </row>
    <row r="582" ht="19.5" spans="1:5">
      <c r="A582" s="22"/>
      <c r="B582" s="22"/>
      <c r="C582" s="22" t="s">
        <v>187</v>
      </c>
      <c r="D582" s="23"/>
      <c r="E582" s="23"/>
    </row>
    <row r="583" ht="19.5" spans="1:5">
      <c r="A583" s="22"/>
      <c r="B583" s="22" t="s">
        <v>190</v>
      </c>
      <c r="C583" s="22" t="s">
        <v>191</v>
      </c>
      <c r="D583" s="23" t="s">
        <v>217</v>
      </c>
      <c r="E583" s="23" t="s">
        <v>363</v>
      </c>
    </row>
    <row r="584" ht="19.5" spans="1:5">
      <c r="A584" s="22"/>
      <c r="B584" s="22"/>
      <c r="C584" s="22" t="s">
        <v>192</v>
      </c>
      <c r="D584" s="23" t="s">
        <v>358</v>
      </c>
      <c r="E584" s="24">
        <v>0.98</v>
      </c>
    </row>
    <row r="585" ht="19.5" spans="1:5">
      <c r="A585" s="22"/>
      <c r="B585" s="22"/>
      <c r="C585" s="22" t="s">
        <v>194</v>
      </c>
      <c r="D585" s="23"/>
      <c r="E585" s="23"/>
    </row>
    <row r="586" ht="19.5" spans="1:5">
      <c r="A586" s="22"/>
      <c r="B586" s="22"/>
      <c r="C586" s="22" t="s">
        <v>195</v>
      </c>
      <c r="D586" s="23"/>
      <c r="E586" s="23"/>
    </row>
    <row r="587" ht="19.5" spans="1:5">
      <c r="A587" s="22"/>
      <c r="B587" s="22"/>
      <c r="C587" s="22" t="s">
        <v>198</v>
      </c>
      <c r="D587" s="23" t="s">
        <v>257</v>
      </c>
      <c r="E587" s="25">
        <v>0.97</v>
      </c>
    </row>
    <row r="588" ht="25.5" spans="1:5">
      <c r="A588" s="27" t="s">
        <v>200</v>
      </c>
      <c r="B588" s="27"/>
      <c r="C588" s="27"/>
      <c r="D588" s="27"/>
      <c r="E588" s="27"/>
    </row>
    <row r="591" ht="27" spans="1:5">
      <c r="A591" s="1" t="s">
        <v>163</v>
      </c>
      <c r="B591" s="1"/>
      <c r="C591" s="1"/>
      <c r="D591" s="1"/>
      <c r="E591" s="1"/>
    </row>
    <row r="592" spans="1:5">
      <c r="A592" s="2"/>
      <c r="B592" s="2"/>
      <c r="C592" s="2"/>
      <c r="D592" s="2"/>
      <c r="E592" s="3" t="s">
        <v>1</v>
      </c>
    </row>
    <row r="593" ht="19.5" spans="1:6">
      <c r="A593" s="22" t="s">
        <v>153</v>
      </c>
      <c r="B593" s="22"/>
      <c r="C593" s="22"/>
      <c r="D593" s="30" t="s">
        <v>354</v>
      </c>
      <c r="E593" s="30"/>
      <c r="F593">
        <v>1</v>
      </c>
    </row>
    <row r="594" ht="19.5" spans="1:5">
      <c r="A594" s="22" t="s">
        <v>165</v>
      </c>
      <c r="B594" s="22"/>
      <c r="C594" s="22"/>
      <c r="D594" s="31" t="s">
        <v>156</v>
      </c>
      <c r="E594" s="31"/>
    </row>
    <row r="595" ht="19.5" spans="1:5">
      <c r="A595" s="22" t="s">
        <v>166</v>
      </c>
      <c r="B595" s="22" t="s">
        <v>167</v>
      </c>
      <c r="C595" s="22"/>
      <c r="D595" s="30">
        <v>0.5</v>
      </c>
      <c r="E595" s="30"/>
    </row>
    <row r="596" ht="19.5" spans="1:5">
      <c r="A596" s="22"/>
      <c r="B596" s="22" t="s">
        <v>168</v>
      </c>
      <c r="C596" s="22"/>
      <c r="D596" s="32">
        <v>0.5</v>
      </c>
      <c r="E596" s="32"/>
    </row>
    <row r="597" ht="19.5" spans="1:5">
      <c r="A597" s="22"/>
      <c r="B597" s="22" t="s">
        <v>169</v>
      </c>
      <c r="C597" s="22"/>
      <c r="D597" s="32"/>
      <c r="E597" s="32"/>
    </row>
    <row r="598" spans="1:5">
      <c r="A598" s="11" t="s">
        <v>170</v>
      </c>
      <c r="B598" s="30" t="s">
        <v>289</v>
      </c>
      <c r="C598" s="30"/>
      <c r="D598" s="30"/>
      <c r="E598" s="30"/>
    </row>
    <row r="599" spans="1:5">
      <c r="A599" s="15"/>
      <c r="B599" s="30"/>
      <c r="C599" s="30"/>
      <c r="D599" s="30"/>
      <c r="E599" s="30"/>
    </row>
    <row r="600" ht="19.5" spans="1:5">
      <c r="A600" s="22" t="s">
        <v>172</v>
      </c>
      <c r="B600" s="22" t="s">
        <v>173</v>
      </c>
      <c r="C600" s="22" t="s">
        <v>174</v>
      </c>
      <c r="D600" s="22" t="s">
        <v>175</v>
      </c>
      <c r="E600" s="22" t="s">
        <v>176</v>
      </c>
    </row>
    <row r="601" ht="21" spans="1:5">
      <c r="A601" s="22"/>
      <c r="B601" s="11" t="s">
        <v>177</v>
      </c>
      <c r="C601" s="11" t="s">
        <v>178</v>
      </c>
      <c r="D601" s="23" t="s">
        <v>290</v>
      </c>
      <c r="E601" s="24">
        <v>0.95</v>
      </c>
    </row>
    <row r="602" ht="21" spans="1:5">
      <c r="A602" s="22"/>
      <c r="B602" s="12"/>
      <c r="C602" s="15"/>
      <c r="D602" s="23" t="s">
        <v>291</v>
      </c>
      <c r="E602" s="24">
        <v>0.2</v>
      </c>
    </row>
    <row r="603" ht="21" spans="1:5">
      <c r="A603" s="22"/>
      <c r="B603" s="12"/>
      <c r="C603" s="22" t="s">
        <v>181</v>
      </c>
      <c r="D603" s="23" t="s">
        <v>292</v>
      </c>
      <c r="E603" s="24">
        <v>0.9</v>
      </c>
    </row>
    <row r="604" ht="19.5" spans="1:5">
      <c r="A604" s="22"/>
      <c r="B604" s="12"/>
      <c r="C604" s="22" t="s">
        <v>184</v>
      </c>
      <c r="D604" s="23"/>
      <c r="E604" s="23"/>
    </row>
    <row r="605" ht="21" spans="1:5">
      <c r="A605" s="22"/>
      <c r="B605" s="15"/>
      <c r="C605" s="22" t="s">
        <v>187</v>
      </c>
      <c r="D605" s="23" t="s">
        <v>293</v>
      </c>
      <c r="E605" s="23" t="s">
        <v>294</v>
      </c>
    </row>
    <row r="606" ht="19.5" spans="1:5">
      <c r="A606" s="22"/>
      <c r="B606" s="22" t="s">
        <v>190</v>
      </c>
      <c r="C606" s="22" t="s">
        <v>191</v>
      </c>
      <c r="D606" s="23"/>
      <c r="E606" s="23"/>
    </row>
    <row r="607" ht="19.5" spans="1:5">
      <c r="A607" s="22"/>
      <c r="B607" s="22"/>
      <c r="C607" s="22" t="s">
        <v>192</v>
      </c>
      <c r="D607" s="23" t="s">
        <v>295</v>
      </c>
      <c r="E607" s="24">
        <v>1</v>
      </c>
    </row>
    <row r="608" ht="19.5" spans="1:5">
      <c r="A608" s="22"/>
      <c r="B608" s="22"/>
      <c r="C608" s="22" t="s">
        <v>194</v>
      </c>
      <c r="D608" s="23"/>
      <c r="E608" s="23"/>
    </row>
    <row r="609" ht="19.5" spans="1:5">
      <c r="A609" s="22"/>
      <c r="B609" s="22"/>
      <c r="C609" s="22" t="s">
        <v>195</v>
      </c>
      <c r="D609" s="23"/>
      <c r="E609" s="23"/>
    </row>
    <row r="610" ht="21" spans="1:5">
      <c r="A610" s="22"/>
      <c r="B610" s="22"/>
      <c r="C610" s="22" t="s">
        <v>198</v>
      </c>
      <c r="D610" s="23" t="s">
        <v>296</v>
      </c>
      <c r="E610" s="25">
        <v>0.9</v>
      </c>
    </row>
    <row r="611" ht="25.5" spans="1:5">
      <c r="A611" s="27" t="s">
        <v>200</v>
      </c>
      <c r="B611" s="27"/>
      <c r="C611" s="27"/>
      <c r="D611" s="27"/>
      <c r="E611" s="27"/>
    </row>
  </sheetData>
  <mergeCells count="491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4:E24"/>
    <mergeCell ref="A26:C26"/>
    <mergeCell ref="D26:E26"/>
    <mergeCell ref="A27:C27"/>
    <mergeCell ref="D27:E27"/>
    <mergeCell ref="B28:C28"/>
    <mergeCell ref="D28:E28"/>
    <mergeCell ref="B29:C29"/>
    <mergeCell ref="D29:E29"/>
    <mergeCell ref="B30:C30"/>
    <mergeCell ref="D30:E30"/>
    <mergeCell ref="A43:E43"/>
    <mergeCell ref="A47:E47"/>
    <mergeCell ref="A49:C49"/>
    <mergeCell ref="D49:E49"/>
    <mergeCell ref="A50:C50"/>
    <mergeCell ref="D50:E50"/>
    <mergeCell ref="B51:C51"/>
    <mergeCell ref="D51:E51"/>
    <mergeCell ref="B52:C52"/>
    <mergeCell ref="D52:E52"/>
    <mergeCell ref="B53:C53"/>
    <mergeCell ref="D53:E53"/>
    <mergeCell ref="A66:E66"/>
    <mergeCell ref="A69:E69"/>
    <mergeCell ref="A71:C71"/>
    <mergeCell ref="D71:E71"/>
    <mergeCell ref="A72:C72"/>
    <mergeCell ref="D72:E72"/>
    <mergeCell ref="B73:C73"/>
    <mergeCell ref="D73:E73"/>
    <mergeCell ref="B74:C74"/>
    <mergeCell ref="D74:E74"/>
    <mergeCell ref="B75:C75"/>
    <mergeCell ref="D75:E75"/>
    <mergeCell ref="A88:E88"/>
    <mergeCell ref="A91:E91"/>
    <mergeCell ref="A93:C93"/>
    <mergeCell ref="D93:E93"/>
    <mergeCell ref="A94:C94"/>
    <mergeCell ref="D94:E94"/>
    <mergeCell ref="B95:C95"/>
    <mergeCell ref="D95:E95"/>
    <mergeCell ref="B96:C96"/>
    <mergeCell ref="D96:E96"/>
    <mergeCell ref="B97:C97"/>
    <mergeCell ref="D97:E97"/>
    <mergeCell ref="A110:E110"/>
    <mergeCell ref="A113:E113"/>
    <mergeCell ref="A115:C115"/>
    <mergeCell ref="D115:E115"/>
    <mergeCell ref="A116:C116"/>
    <mergeCell ref="D116:E116"/>
    <mergeCell ref="B117:C117"/>
    <mergeCell ref="D117:E117"/>
    <mergeCell ref="B118:C118"/>
    <mergeCell ref="D118:E118"/>
    <mergeCell ref="B119:C119"/>
    <mergeCell ref="D119:E119"/>
    <mergeCell ref="A132:E132"/>
    <mergeCell ref="A137:E137"/>
    <mergeCell ref="A139:C139"/>
    <mergeCell ref="D139:E139"/>
    <mergeCell ref="A140:C140"/>
    <mergeCell ref="D140:E140"/>
    <mergeCell ref="B141:C141"/>
    <mergeCell ref="D141:E141"/>
    <mergeCell ref="B142:C142"/>
    <mergeCell ref="D142:E142"/>
    <mergeCell ref="B143:C143"/>
    <mergeCell ref="D143:E143"/>
    <mergeCell ref="A156:E156"/>
    <mergeCell ref="A160:E160"/>
    <mergeCell ref="A162:C162"/>
    <mergeCell ref="D162:E162"/>
    <mergeCell ref="A163:C163"/>
    <mergeCell ref="D163:E163"/>
    <mergeCell ref="B164:C164"/>
    <mergeCell ref="D164:E164"/>
    <mergeCell ref="B165:C165"/>
    <mergeCell ref="D165:E165"/>
    <mergeCell ref="B166:C166"/>
    <mergeCell ref="D166:E166"/>
    <mergeCell ref="A179:E179"/>
    <mergeCell ref="A183:E183"/>
    <mergeCell ref="A185:C185"/>
    <mergeCell ref="D185:E185"/>
    <mergeCell ref="A186:C186"/>
    <mergeCell ref="D186:E186"/>
    <mergeCell ref="B187:C187"/>
    <mergeCell ref="D187:E187"/>
    <mergeCell ref="B188:C188"/>
    <mergeCell ref="D188:E188"/>
    <mergeCell ref="B189:C189"/>
    <mergeCell ref="D189:E189"/>
    <mergeCell ref="A202:E202"/>
    <mergeCell ref="A207:E207"/>
    <mergeCell ref="A209:C209"/>
    <mergeCell ref="D209:E209"/>
    <mergeCell ref="A210:C210"/>
    <mergeCell ref="D210:E210"/>
    <mergeCell ref="B211:C211"/>
    <mergeCell ref="D211:E211"/>
    <mergeCell ref="B212:C212"/>
    <mergeCell ref="D212:E212"/>
    <mergeCell ref="B213:C213"/>
    <mergeCell ref="D213:E213"/>
    <mergeCell ref="A226:E226"/>
    <mergeCell ref="A230:E230"/>
    <mergeCell ref="A232:C232"/>
    <mergeCell ref="D232:E232"/>
    <mergeCell ref="A233:C233"/>
    <mergeCell ref="D233:E233"/>
    <mergeCell ref="B234:C234"/>
    <mergeCell ref="D234:E234"/>
    <mergeCell ref="B235:C235"/>
    <mergeCell ref="D235:E235"/>
    <mergeCell ref="B236:C236"/>
    <mergeCell ref="D236:E236"/>
    <mergeCell ref="A250:E250"/>
    <mergeCell ref="A252:E252"/>
    <mergeCell ref="A254:C254"/>
    <mergeCell ref="D254:E254"/>
    <mergeCell ref="A255:C255"/>
    <mergeCell ref="D255:E255"/>
    <mergeCell ref="B256:C256"/>
    <mergeCell ref="D256:E256"/>
    <mergeCell ref="B257:C257"/>
    <mergeCell ref="D257:E257"/>
    <mergeCell ref="B258:C258"/>
    <mergeCell ref="D258:E258"/>
    <mergeCell ref="A271:E271"/>
    <mergeCell ref="A274:E274"/>
    <mergeCell ref="A276:C276"/>
    <mergeCell ref="D276:E276"/>
    <mergeCell ref="A277:C277"/>
    <mergeCell ref="D277:E277"/>
    <mergeCell ref="B278:C278"/>
    <mergeCell ref="D278:E278"/>
    <mergeCell ref="B279:C279"/>
    <mergeCell ref="D279:E279"/>
    <mergeCell ref="B280:C280"/>
    <mergeCell ref="D280:E280"/>
    <mergeCell ref="A293:E293"/>
    <mergeCell ref="A296:E296"/>
    <mergeCell ref="A298:C298"/>
    <mergeCell ref="D298:E298"/>
    <mergeCell ref="A299:C299"/>
    <mergeCell ref="D299:E299"/>
    <mergeCell ref="B300:C300"/>
    <mergeCell ref="D300:E300"/>
    <mergeCell ref="B301:C301"/>
    <mergeCell ref="D301:E301"/>
    <mergeCell ref="B302:C302"/>
    <mergeCell ref="D302:E302"/>
    <mergeCell ref="A315:E315"/>
    <mergeCell ref="A318:E318"/>
    <mergeCell ref="A320:C320"/>
    <mergeCell ref="D320:E320"/>
    <mergeCell ref="A321:C321"/>
    <mergeCell ref="D321:E321"/>
    <mergeCell ref="B322:C322"/>
    <mergeCell ref="D322:E322"/>
    <mergeCell ref="B323:C323"/>
    <mergeCell ref="D323:E323"/>
    <mergeCell ref="B324:C324"/>
    <mergeCell ref="D324:E324"/>
    <mergeCell ref="A337:E337"/>
    <mergeCell ref="A340:E340"/>
    <mergeCell ref="A342:C342"/>
    <mergeCell ref="D342:E342"/>
    <mergeCell ref="A343:C343"/>
    <mergeCell ref="D343:E343"/>
    <mergeCell ref="B344:C344"/>
    <mergeCell ref="D344:E344"/>
    <mergeCell ref="B345:C345"/>
    <mergeCell ref="D345:E345"/>
    <mergeCell ref="B346:C346"/>
    <mergeCell ref="D346:E346"/>
    <mergeCell ref="A359:E359"/>
    <mergeCell ref="A364:E364"/>
    <mergeCell ref="A366:C366"/>
    <mergeCell ref="D366:E366"/>
    <mergeCell ref="A367:C367"/>
    <mergeCell ref="D367:E367"/>
    <mergeCell ref="B368:C368"/>
    <mergeCell ref="D368:E368"/>
    <mergeCell ref="B369:C369"/>
    <mergeCell ref="D369:E369"/>
    <mergeCell ref="B370:C370"/>
    <mergeCell ref="D370:E370"/>
    <mergeCell ref="A383:E383"/>
    <mergeCell ref="A386:E386"/>
    <mergeCell ref="A388:C388"/>
    <mergeCell ref="D388:E388"/>
    <mergeCell ref="A389:C389"/>
    <mergeCell ref="D389:E389"/>
    <mergeCell ref="B390:C390"/>
    <mergeCell ref="D390:E390"/>
    <mergeCell ref="B391:C391"/>
    <mergeCell ref="D391:E391"/>
    <mergeCell ref="B392:C392"/>
    <mergeCell ref="D392:E392"/>
    <mergeCell ref="A405:E405"/>
    <mergeCell ref="A409:E409"/>
    <mergeCell ref="A411:C411"/>
    <mergeCell ref="D411:E411"/>
    <mergeCell ref="A412:C412"/>
    <mergeCell ref="D412:E412"/>
    <mergeCell ref="B413:C413"/>
    <mergeCell ref="D413:E413"/>
    <mergeCell ref="B414:C414"/>
    <mergeCell ref="D414:E414"/>
    <mergeCell ref="B415:C415"/>
    <mergeCell ref="D415:E415"/>
    <mergeCell ref="A428:E428"/>
    <mergeCell ref="A432:E432"/>
    <mergeCell ref="A434:C434"/>
    <mergeCell ref="D434:E434"/>
    <mergeCell ref="A435:C435"/>
    <mergeCell ref="D435:E435"/>
    <mergeCell ref="B436:C436"/>
    <mergeCell ref="D436:E436"/>
    <mergeCell ref="B437:C437"/>
    <mergeCell ref="D437:E437"/>
    <mergeCell ref="B438:C438"/>
    <mergeCell ref="D438:E438"/>
    <mergeCell ref="A451:E451"/>
    <mergeCell ref="A453:E453"/>
    <mergeCell ref="A455:C455"/>
    <mergeCell ref="D455:E455"/>
    <mergeCell ref="A456:C456"/>
    <mergeCell ref="D456:E456"/>
    <mergeCell ref="B457:C457"/>
    <mergeCell ref="D457:E457"/>
    <mergeCell ref="B458:C458"/>
    <mergeCell ref="D458:E458"/>
    <mergeCell ref="B459:C459"/>
    <mergeCell ref="D459:E459"/>
    <mergeCell ref="A473:E473"/>
    <mergeCell ref="A477:E477"/>
    <mergeCell ref="A479:C479"/>
    <mergeCell ref="D479:E479"/>
    <mergeCell ref="A480:C480"/>
    <mergeCell ref="D480:E480"/>
    <mergeCell ref="B481:C481"/>
    <mergeCell ref="D481:E481"/>
    <mergeCell ref="B482:C482"/>
    <mergeCell ref="D482:E482"/>
    <mergeCell ref="B483:C483"/>
    <mergeCell ref="D483:E483"/>
    <mergeCell ref="A496:E496"/>
    <mergeCell ref="A501:E501"/>
    <mergeCell ref="A503:C503"/>
    <mergeCell ref="D503:E503"/>
    <mergeCell ref="A504:C504"/>
    <mergeCell ref="D504:E504"/>
    <mergeCell ref="B505:C505"/>
    <mergeCell ref="D505:E505"/>
    <mergeCell ref="B506:C506"/>
    <mergeCell ref="D506:E506"/>
    <mergeCell ref="B507:C507"/>
    <mergeCell ref="D507:E507"/>
    <mergeCell ref="A521:E521"/>
    <mergeCell ref="A525:E525"/>
    <mergeCell ref="A527:C527"/>
    <mergeCell ref="D527:E527"/>
    <mergeCell ref="A528:C528"/>
    <mergeCell ref="D528:E528"/>
    <mergeCell ref="B529:C529"/>
    <mergeCell ref="D529:E529"/>
    <mergeCell ref="B530:C530"/>
    <mergeCell ref="D530:E530"/>
    <mergeCell ref="B531:C531"/>
    <mergeCell ref="D531:E531"/>
    <mergeCell ref="A544:E544"/>
    <mergeCell ref="A548:E548"/>
    <mergeCell ref="A550:C550"/>
    <mergeCell ref="D550:E550"/>
    <mergeCell ref="A551:C551"/>
    <mergeCell ref="D551:E551"/>
    <mergeCell ref="B552:C552"/>
    <mergeCell ref="D552:E552"/>
    <mergeCell ref="B553:C553"/>
    <mergeCell ref="D553:E553"/>
    <mergeCell ref="B554:C554"/>
    <mergeCell ref="D554:E554"/>
    <mergeCell ref="A567:E567"/>
    <mergeCell ref="A569:E569"/>
    <mergeCell ref="A571:C571"/>
    <mergeCell ref="D571:E571"/>
    <mergeCell ref="A572:C572"/>
    <mergeCell ref="D572:E572"/>
    <mergeCell ref="B573:C573"/>
    <mergeCell ref="D573:E573"/>
    <mergeCell ref="B574:C574"/>
    <mergeCell ref="D574:E574"/>
    <mergeCell ref="B575:C575"/>
    <mergeCell ref="D575:E575"/>
    <mergeCell ref="A588:E588"/>
    <mergeCell ref="A591:E591"/>
    <mergeCell ref="A593:C593"/>
    <mergeCell ref="D593:E593"/>
    <mergeCell ref="A594:C594"/>
    <mergeCell ref="D594:E594"/>
    <mergeCell ref="B595:C595"/>
    <mergeCell ref="D595:E595"/>
    <mergeCell ref="B596:C596"/>
    <mergeCell ref="D596:E596"/>
    <mergeCell ref="B597:C597"/>
    <mergeCell ref="D597:E597"/>
    <mergeCell ref="A611:E611"/>
    <mergeCell ref="A5:A7"/>
    <mergeCell ref="A8:A9"/>
    <mergeCell ref="A10:A19"/>
    <mergeCell ref="A28:A30"/>
    <mergeCell ref="A31:A32"/>
    <mergeCell ref="A33:A42"/>
    <mergeCell ref="A51:A53"/>
    <mergeCell ref="A54:A55"/>
    <mergeCell ref="A56:A65"/>
    <mergeCell ref="A73:A75"/>
    <mergeCell ref="A76:A77"/>
    <mergeCell ref="A78:A87"/>
    <mergeCell ref="A95:A97"/>
    <mergeCell ref="A98:A99"/>
    <mergeCell ref="A100:A109"/>
    <mergeCell ref="A117:A119"/>
    <mergeCell ref="A120:A121"/>
    <mergeCell ref="A122:A131"/>
    <mergeCell ref="A141:A143"/>
    <mergeCell ref="A144:A145"/>
    <mergeCell ref="A146:A155"/>
    <mergeCell ref="A164:A166"/>
    <mergeCell ref="A167:A168"/>
    <mergeCell ref="A169:A178"/>
    <mergeCell ref="A187:A189"/>
    <mergeCell ref="A190:A191"/>
    <mergeCell ref="A192:A201"/>
    <mergeCell ref="A211:A213"/>
    <mergeCell ref="A214:A215"/>
    <mergeCell ref="A216:A225"/>
    <mergeCell ref="A234:A236"/>
    <mergeCell ref="A237:A238"/>
    <mergeCell ref="A239:A249"/>
    <mergeCell ref="A256:A258"/>
    <mergeCell ref="A259:A260"/>
    <mergeCell ref="A261:A270"/>
    <mergeCell ref="A278:A280"/>
    <mergeCell ref="A281:A282"/>
    <mergeCell ref="A283:A292"/>
    <mergeCell ref="A300:A302"/>
    <mergeCell ref="A303:A304"/>
    <mergeCell ref="A305:A314"/>
    <mergeCell ref="A322:A324"/>
    <mergeCell ref="A325:A326"/>
    <mergeCell ref="A327:A336"/>
    <mergeCell ref="A344:A346"/>
    <mergeCell ref="A347:A348"/>
    <mergeCell ref="A349:A358"/>
    <mergeCell ref="A368:A370"/>
    <mergeCell ref="A371:A372"/>
    <mergeCell ref="A373:A382"/>
    <mergeCell ref="A390:A392"/>
    <mergeCell ref="A393:A394"/>
    <mergeCell ref="A395:A404"/>
    <mergeCell ref="A413:A415"/>
    <mergeCell ref="A416:A417"/>
    <mergeCell ref="A418:A427"/>
    <mergeCell ref="A436:A438"/>
    <mergeCell ref="A439:A440"/>
    <mergeCell ref="A441:A450"/>
    <mergeCell ref="A457:A459"/>
    <mergeCell ref="A460:A461"/>
    <mergeCell ref="A462:A472"/>
    <mergeCell ref="A481:A483"/>
    <mergeCell ref="A484:A485"/>
    <mergeCell ref="A486:A495"/>
    <mergeCell ref="A505:A507"/>
    <mergeCell ref="A508:A509"/>
    <mergeCell ref="A510:A520"/>
    <mergeCell ref="A529:A531"/>
    <mergeCell ref="A532:A533"/>
    <mergeCell ref="A534:A543"/>
    <mergeCell ref="A552:A554"/>
    <mergeCell ref="A555:A556"/>
    <mergeCell ref="A557:A566"/>
    <mergeCell ref="A573:A575"/>
    <mergeCell ref="A576:A577"/>
    <mergeCell ref="A578:A587"/>
    <mergeCell ref="A595:A597"/>
    <mergeCell ref="A598:A599"/>
    <mergeCell ref="A600:A610"/>
    <mergeCell ref="B11:B14"/>
    <mergeCell ref="B15:B19"/>
    <mergeCell ref="B34:B37"/>
    <mergeCell ref="B38:B42"/>
    <mergeCell ref="B57:B60"/>
    <mergeCell ref="B61:B65"/>
    <mergeCell ref="B79:B82"/>
    <mergeCell ref="B83:B87"/>
    <mergeCell ref="B101:B104"/>
    <mergeCell ref="B105:B109"/>
    <mergeCell ref="B123:B126"/>
    <mergeCell ref="B127:B131"/>
    <mergeCell ref="B147:B150"/>
    <mergeCell ref="B151:B155"/>
    <mergeCell ref="B170:B173"/>
    <mergeCell ref="B174:B178"/>
    <mergeCell ref="B193:B196"/>
    <mergeCell ref="B197:B201"/>
    <mergeCell ref="B217:B220"/>
    <mergeCell ref="B221:B225"/>
    <mergeCell ref="B240:B244"/>
    <mergeCell ref="B245:B249"/>
    <mergeCell ref="B262:B265"/>
    <mergeCell ref="B266:B270"/>
    <mergeCell ref="B284:B287"/>
    <mergeCell ref="B288:B292"/>
    <mergeCell ref="B306:B309"/>
    <mergeCell ref="B310:B314"/>
    <mergeCell ref="B328:B331"/>
    <mergeCell ref="B332:B336"/>
    <mergeCell ref="B350:B353"/>
    <mergeCell ref="B354:B358"/>
    <mergeCell ref="B374:B377"/>
    <mergeCell ref="B378:B382"/>
    <mergeCell ref="B396:B399"/>
    <mergeCell ref="B400:B404"/>
    <mergeCell ref="B419:B422"/>
    <mergeCell ref="B423:B427"/>
    <mergeCell ref="B442:B445"/>
    <mergeCell ref="B446:B450"/>
    <mergeCell ref="B463:B467"/>
    <mergeCell ref="B468:B472"/>
    <mergeCell ref="B487:B490"/>
    <mergeCell ref="B491:B495"/>
    <mergeCell ref="B511:B515"/>
    <mergeCell ref="B516:B520"/>
    <mergeCell ref="B535:B538"/>
    <mergeCell ref="B539:B543"/>
    <mergeCell ref="B558:B561"/>
    <mergeCell ref="B562:B566"/>
    <mergeCell ref="B579:B582"/>
    <mergeCell ref="B583:B587"/>
    <mergeCell ref="B601:B605"/>
    <mergeCell ref="B606:B610"/>
    <mergeCell ref="C240:C241"/>
    <mergeCell ref="C463:C464"/>
    <mergeCell ref="C511:C512"/>
    <mergeCell ref="C601:C602"/>
    <mergeCell ref="B8:E9"/>
    <mergeCell ref="B31:E32"/>
    <mergeCell ref="B54:E55"/>
    <mergeCell ref="B76:E77"/>
    <mergeCell ref="B98:E99"/>
    <mergeCell ref="B120:E121"/>
    <mergeCell ref="B144:E145"/>
    <mergeCell ref="B167:E168"/>
    <mergeCell ref="B190:E191"/>
    <mergeCell ref="B214:E215"/>
    <mergeCell ref="B237:E238"/>
    <mergeCell ref="B259:E260"/>
    <mergeCell ref="B281:E282"/>
    <mergeCell ref="B303:E304"/>
    <mergeCell ref="B325:E326"/>
    <mergeCell ref="B347:E348"/>
    <mergeCell ref="B598:E599"/>
    <mergeCell ref="B460:E461"/>
    <mergeCell ref="B576:E577"/>
    <mergeCell ref="B393:E394"/>
    <mergeCell ref="B371:E372"/>
    <mergeCell ref="B416:E417"/>
    <mergeCell ref="B439:E440"/>
    <mergeCell ref="B484:E485"/>
    <mergeCell ref="B508:E509"/>
    <mergeCell ref="B532:E533"/>
    <mergeCell ref="B555:E55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ZHAO</cp:lastModifiedBy>
  <dcterms:created xsi:type="dcterms:W3CDTF">2022-04-19T08:17:00Z</dcterms:created>
  <dcterms:modified xsi:type="dcterms:W3CDTF">2025-04-28T08:02:56Z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