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tabRatio="867" firstSheet="10" activeTab="10"/>
  </bookViews>
  <sheets>
    <sheet name="一、收支总表" sheetId="1" r:id="rId1"/>
    <sheet name="二、收入总表" sheetId="2" r:id="rId2"/>
    <sheet name="三、支出总表" sheetId="3" r:id="rId3"/>
    <sheet name="四、财政拨款收支总表" sheetId="4" r:id="rId4"/>
    <sheet name="五、一般公共预算支出表" sheetId="5" r:id="rId5"/>
    <sheet name="六、一般公共预算基本支出表" sheetId="6" r:id="rId6"/>
    <sheet name="七、一般公共预算“三公”经费支出表" sheetId="7" r:id="rId7"/>
    <sheet name="八、政府性基金预算支出表" sheetId="8" r:id="rId8"/>
    <sheet name="九、国有资本经营预算支出表" sheetId="9" r:id="rId9"/>
    <sheet name="十、项目支出表" sheetId="10" r:id="rId10"/>
    <sheet name="十一、项目支出绩效目标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<sst xmlns="http://schemas.openxmlformats.org/spreadsheetml/2006/main" count="591" uniqueCount="278">
  <si>
    <t>收支总表</t>
  </si>
  <si>
    <t>单位：万元</t>
  </si>
  <si>
    <t>收       入</t>
  </si>
  <si>
    <r>
      <rPr>
        <sz val="10"/>
        <color theme="1"/>
        <rFont val="宋体"/>
        <charset val="134"/>
      </rPr>
      <t xml:space="preserve">支 </t>
    </r>
    <r>
      <rPr>
        <sz val="10"/>
        <color theme="1"/>
        <rFont val="Times New Roman"/>
        <charset val="134"/>
      </rPr>
      <t xml:space="preserve">       </t>
    </r>
    <r>
      <rPr>
        <sz val="10"/>
        <color theme="1"/>
        <rFont val="宋体"/>
        <charset val="134"/>
      </rPr>
      <t>出</t>
    </r>
  </si>
  <si>
    <t>项  目</t>
  </si>
  <si>
    <t>小计：</t>
  </si>
  <si>
    <t>2025年预算</t>
  </si>
  <si>
    <t>预算管理一体化系统中上年结转</t>
  </si>
  <si>
    <t>一、财政拨款收入</t>
  </si>
  <si>
    <t>一、社会保障和就业支出</t>
  </si>
  <si>
    <t>一般公共预算拨款收入</t>
  </si>
  <si>
    <r>
      <rPr>
        <sz val="10"/>
        <color theme="1"/>
        <rFont val="宋体"/>
        <charset val="134"/>
      </rPr>
      <t>二、</t>
    </r>
    <r>
      <rPr>
        <sz val="10"/>
        <color rgb="FF000000"/>
        <rFont val="宋体"/>
        <charset val="134"/>
      </rPr>
      <t>其他支出</t>
    </r>
  </si>
  <si>
    <t>政府性基金预算拨款收入</t>
  </si>
  <si>
    <t xml:space="preserve">   三、卫生与健康支出</t>
  </si>
  <si>
    <t>国有资本经营预算拨款收入</t>
  </si>
  <si>
    <t>……</t>
  </si>
  <si>
    <t>二、财政专户管理资金收入</t>
  </si>
  <si>
    <t>三、单位资金收入</t>
  </si>
  <si>
    <t>事业收入</t>
  </si>
  <si>
    <t>事业单位经营收入</t>
  </si>
  <si>
    <t>上级补助收入</t>
  </si>
  <si>
    <t>附属单位上缴收入</t>
  </si>
  <si>
    <t>其他收入</t>
  </si>
  <si>
    <r>
      <rPr>
        <b/>
        <sz val="10"/>
        <color theme="1"/>
        <rFont val="Times New Roman"/>
        <charset val="134"/>
      </rPr>
      <t>本年收入</t>
    </r>
    <r>
      <rPr>
        <b/>
        <sz val="10"/>
        <color theme="1"/>
        <rFont val="宋体"/>
        <charset val="134"/>
      </rPr>
      <t xml:space="preserve">       </t>
    </r>
    <r>
      <rPr>
        <b/>
        <sz val="10"/>
        <color theme="1"/>
        <rFont val="Times New Roman"/>
        <charset val="134"/>
      </rPr>
      <t>合计</t>
    </r>
  </si>
  <si>
    <t>本年支出  
合计</t>
  </si>
  <si>
    <t>财政拨款结转</t>
  </si>
  <si>
    <t>结转下年支出</t>
  </si>
  <si>
    <t>其他收入结转结余</t>
  </si>
  <si>
    <t>收入总计</t>
  </si>
  <si>
    <t>支出总计</t>
  </si>
  <si>
    <t>收入总表</t>
  </si>
  <si>
    <t>部门（单位）</t>
  </si>
  <si>
    <t>总计</t>
  </si>
  <si>
    <t>当年预算</t>
  </si>
  <si>
    <r>
      <rPr>
        <sz val="9"/>
        <color theme="1"/>
        <rFont val="宋体"/>
        <charset val="134"/>
      </rPr>
      <t>预算管理一体化系统中</t>
    </r>
    <r>
      <rPr>
        <sz val="9"/>
        <color rgb="FF000000"/>
        <rFont val="宋体"/>
        <charset val="134"/>
      </rPr>
      <t>上年结转</t>
    </r>
  </si>
  <si>
    <t>一般公共预算</t>
  </si>
  <si>
    <t>政府性基金预算</t>
  </si>
  <si>
    <t>国有资本经营预算</t>
  </si>
  <si>
    <t>财政专户管理资金</t>
  </si>
  <si>
    <t>一般公共预算拨款结转</t>
  </si>
  <si>
    <t>政府性基金预算拨款结转</t>
  </si>
  <si>
    <t>国有资本经营预算拨款结转</t>
  </si>
  <si>
    <t>财政专户管理资金结转结余</t>
  </si>
  <si>
    <t>单位资金结转结余</t>
  </si>
  <si>
    <t>用事业基金弥补收支差额</t>
  </si>
  <si>
    <t>长白县残联</t>
  </si>
  <si>
    <t>合计</t>
  </si>
  <si>
    <t>支出总表</t>
  </si>
  <si>
    <t>功能分类科目代码</t>
  </si>
  <si>
    <t>功能分类科目名称</t>
  </si>
  <si>
    <t>基本支出</t>
  </si>
  <si>
    <t>项目支出</t>
  </si>
  <si>
    <t>事业单位经营支出</t>
  </si>
  <si>
    <t>上缴上级支出</t>
  </si>
  <si>
    <t>对附属单位补助支出</t>
  </si>
  <si>
    <t>二、其他支出</t>
  </si>
  <si>
    <t>三、卫生健康支出</t>
  </si>
  <si>
    <t>二、……</t>
  </si>
  <si>
    <r>
      <rPr>
        <sz val="10"/>
        <color rgb="FF000000"/>
        <rFont val="宋体"/>
        <charset val="134"/>
      </rPr>
      <t>三、</t>
    </r>
    <r>
      <rPr>
        <sz val="10"/>
        <color rgb="FF000000"/>
        <rFont val="Times New Roman"/>
        <charset val="134"/>
      </rPr>
      <t>……</t>
    </r>
  </si>
  <si>
    <t>财政拨款收支预算表</t>
  </si>
  <si>
    <r>
      <rPr>
        <sz val="10"/>
        <color rgb="FF000000"/>
        <rFont val="华文细黑"/>
        <charset val="134"/>
      </rPr>
      <t> </t>
    </r>
    <r>
      <rPr>
        <sz val="10"/>
        <color rgb="FF000000"/>
        <rFont val="宋体"/>
        <charset val="134"/>
      </rPr>
      <t>单位：万元</t>
    </r>
  </si>
  <si>
    <t>收      入</t>
  </si>
  <si>
    <t>支      出</t>
  </si>
  <si>
    <t>一、本年收入</t>
  </si>
  <si>
    <t>1.一般公共预算拨款</t>
  </si>
  <si>
    <t>2.政府性基金预算拨款</t>
  </si>
  <si>
    <t>三、国防支出</t>
  </si>
  <si>
    <t>3.国有资本经营预算拨款</t>
  </si>
  <si>
    <t>本年收入合计</t>
  </si>
  <si>
    <t>本年支出合计</t>
  </si>
  <si>
    <t>二、财政拨款结转：</t>
  </si>
  <si>
    <t>结转下年</t>
  </si>
  <si>
    <t>一般公共预算支出表</t>
  </si>
  <si>
    <t>功能分类</t>
  </si>
  <si>
    <r>
      <rPr>
        <b/>
        <sz val="10"/>
        <color rgb="FF000000"/>
        <rFont val="宋体"/>
        <charset val="134"/>
      </rPr>
      <t>项目</t>
    </r>
    <r>
      <rPr>
        <b/>
        <sz val="10"/>
        <color rgb="FF000000"/>
        <rFont val="Times New Roman"/>
        <charset val="134"/>
      </rPr>
      <t xml:space="preserve">                                                               </t>
    </r>
    <r>
      <rPr>
        <b/>
        <sz val="10"/>
        <color rgb="FF000000"/>
        <rFont val="宋体"/>
        <charset val="134"/>
      </rPr>
      <t>支出</t>
    </r>
  </si>
  <si>
    <t>科目代码</t>
  </si>
  <si>
    <t>科目名称</t>
  </si>
  <si>
    <r>
      <rPr>
        <b/>
        <sz val="10"/>
        <color rgb="FF000000"/>
        <rFont val="华文细黑"/>
        <charset val="134"/>
      </rPr>
      <t>小</t>
    </r>
    <r>
      <rPr>
        <b/>
        <sz val="10"/>
        <color rgb="FF000000"/>
        <rFont val="宋体"/>
        <charset val="134"/>
      </rPr>
      <t>计：</t>
    </r>
  </si>
  <si>
    <t>人员经费</t>
  </si>
  <si>
    <t>公用经费</t>
  </si>
  <si>
    <t>残疾人事业</t>
  </si>
  <si>
    <t>行政运行</t>
  </si>
  <si>
    <t>缴纳残保金</t>
  </si>
  <si>
    <t>机关事业单位基本养老保险缴费支出</t>
  </si>
  <si>
    <t>机关事业单位职业年金缴费支出</t>
  </si>
  <si>
    <t>残疾人康复</t>
  </si>
  <si>
    <t>残疾人就业和扶贫</t>
  </si>
  <si>
    <t>其他残疾人事业支出</t>
  </si>
  <si>
    <t>二、卫生健康支出</t>
  </si>
  <si>
    <t>行政事业单位医疗</t>
  </si>
  <si>
    <t>行政单位医疗</t>
  </si>
  <si>
    <t>其他支出</t>
  </si>
  <si>
    <t>一般公共预算基本支出表</t>
  </si>
  <si>
    <r>
      <rPr>
        <sz val="10"/>
        <color theme="1"/>
        <rFont val="Times New Roman"/>
        <charset val="134"/>
      </rPr>
      <t>　</t>
    </r>
    <r>
      <rPr>
        <sz val="10"/>
        <color theme="1"/>
        <rFont val="华文细黑"/>
        <charset val="134"/>
      </rPr>
      <t>单位：万元</t>
    </r>
  </si>
  <si>
    <t>经济分类科目代码</t>
  </si>
  <si>
    <r>
      <rPr>
        <sz val="10"/>
        <color theme="1"/>
        <rFont val="宋体"/>
        <charset val="134"/>
      </rPr>
      <t>经济分类科目</t>
    </r>
    <r>
      <rPr>
        <sz val="10"/>
        <color theme="1"/>
        <rFont val="华文细黑"/>
        <charset val="134"/>
      </rPr>
      <t>名称</t>
    </r>
  </si>
  <si>
    <t>一、工资福利支出</t>
  </si>
  <si>
    <t>基本工资</t>
  </si>
  <si>
    <t>津贴补贴</t>
  </si>
  <si>
    <t>奖金</t>
  </si>
  <si>
    <t>绩效工资</t>
  </si>
  <si>
    <t>其他工资福利支出</t>
  </si>
  <si>
    <t>二、商品和服务支出</t>
  </si>
  <si>
    <t>办公费</t>
  </si>
  <si>
    <t>车辆运行费</t>
  </si>
  <si>
    <t>公务接待费</t>
  </si>
  <si>
    <r>
      <rPr>
        <sz val="22"/>
        <color theme="1"/>
        <rFont val="宋体"/>
        <charset val="134"/>
      </rPr>
      <t>一般公共预算</t>
    </r>
    <r>
      <rPr>
        <sz val="22"/>
        <color rgb="FF000000"/>
        <rFont val="宋体"/>
        <charset val="134"/>
      </rPr>
      <t>“三公”经费支出表</t>
    </r>
  </si>
  <si>
    <r>
      <rPr>
        <sz val="10"/>
        <color rgb="FF000000"/>
        <rFont val="Times New Roman"/>
        <charset val="134"/>
      </rPr>
      <t>项</t>
    </r>
    <r>
      <rPr>
        <sz val="10"/>
        <color rgb="FF000000"/>
        <rFont val="Times New Roman"/>
        <charset val="134"/>
      </rPr>
      <t xml:space="preserve">    </t>
    </r>
    <r>
      <rPr>
        <sz val="10"/>
        <color rgb="FF000000"/>
        <rFont val="Times New Roman"/>
        <charset val="134"/>
      </rPr>
      <t>目</t>
    </r>
  </si>
  <si>
    <r>
      <rPr>
        <sz val="10"/>
        <color rgb="FF000000"/>
        <rFont val="Times New Roman"/>
        <charset val="134"/>
      </rPr>
      <t>2025</t>
    </r>
    <r>
      <rPr>
        <sz val="10"/>
        <color rgb="FF000000"/>
        <rFont val="宋体"/>
        <charset val="134"/>
      </rPr>
      <t>年预算数</t>
    </r>
  </si>
  <si>
    <t>备注</t>
  </si>
  <si>
    <t>合    计</t>
  </si>
  <si>
    <r>
      <rPr>
        <sz val="10"/>
        <color rgb="FF000000"/>
        <rFont val="Times New Roman"/>
        <charset val="134"/>
      </rPr>
      <t>1</t>
    </r>
    <r>
      <rPr>
        <sz val="10"/>
        <color rgb="FF000000"/>
        <rFont val="宋体"/>
        <charset val="134"/>
      </rPr>
      <t>、因公出国（境）费用</t>
    </r>
  </si>
  <si>
    <r>
      <rPr>
        <sz val="10"/>
        <color rgb="FF000000"/>
        <rFont val="Times New Roman"/>
        <charset val="134"/>
      </rPr>
      <t>2</t>
    </r>
    <r>
      <rPr>
        <sz val="10"/>
        <color rgb="FF000000"/>
        <rFont val="宋体"/>
        <charset val="134"/>
      </rPr>
      <t>、公务接待费</t>
    </r>
  </si>
  <si>
    <r>
      <rPr>
        <sz val="10"/>
        <color rgb="FF000000"/>
        <rFont val="Times New Roman"/>
        <charset val="134"/>
      </rPr>
      <t>3</t>
    </r>
    <r>
      <rPr>
        <sz val="10"/>
        <color rgb="FF000000"/>
        <rFont val="宋体"/>
        <charset val="134"/>
      </rPr>
      <t>、公务用车费</t>
    </r>
  </si>
  <si>
    <r>
      <rPr>
        <sz val="10"/>
        <color rgb="FF000000"/>
        <rFont val="宋体"/>
        <charset val="134"/>
      </rPr>
      <t>其中：
（</t>
    </r>
    <r>
      <rPr>
        <sz val="10"/>
        <color rgb="FF000000"/>
        <rFont val="Times New Roman"/>
        <charset val="134"/>
      </rPr>
      <t>1</t>
    </r>
    <r>
      <rPr>
        <sz val="10"/>
        <color rgb="FF000000"/>
        <rFont val="宋体"/>
        <charset val="134"/>
      </rPr>
      <t>）公务用车运行维护费</t>
    </r>
  </si>
  <si>
    <r>
      <rPr>
        <sz val="10"/>
        <color rgb="FF000000"/>
        <rFont val="Times New Roman"/>
        <charset val="134"/>
      </rPr>
      <t xml:space="preserve">          （2</t>
    </r>
    <r>
      <rPr>
        <sz val="10"/>
        <color rgb="FF000000"/>
        <rFont val="宋体"/>
        <charset val="134"/>
      </rPr>
      <t>）公务用车购置</t>
    </r>
  </si>
  <si>
    <t>说明：
  1、“2024年预算数”的单位范围包括部门本级及所属_1个预算单位。   
  2、“2024年预算数”的实有人员_9__人，其中：在职人员_9_人，离退休人员_2__人。
  3、按照吉林省财政厅《关于规范按权责发生制列支事项的通知》（吉财办〔2021〕900号）及《吉林省省级部门财政拨款结转和结余资金管理办法》（吉财预〔2021〕1120号）要求，坚持“过紧日子”思想，在2022年“三公”经费预算中额度在当年预算执行未形成支出的，由同级财政统一收回。</t>
  </si>
  <si>
    <t>政府性基金预算支出表</t>
  </si>
  <si>
    <t>用于残疾人事业的彩票公益金支出</t>
  </si>
  <si>
    <t>国有资本经营预算支出表</t>
  </si>
  <si>
    <t>2025年项目支出表</t>
  </si>
  <si>
    <t>类型
(一次性项目/经常性项目/阶段性项目)</t>
  </si>
  <si>
    <t>项目名称</t>
  </si>
  <si>
    <t>项目单位</t>
  </si>
  <si>
    <t>本年财政拨款金额</t>
  </si>
  <si>
    <t>一级项目</t>
  </si>
  <si>
    <t>二级项目</t>
  </si>
  <si>
    <t>经常性项目</t>
  </si>
  <si>
    <t>社会保障和就业支出</t>
  </si>
  <si>
    <t>长白朝鲜族自治县残疾人联合会</t>
  </si>
  <si>
    <t>注：按照2022年政府常务会审议通过的项目预算填列。</t>
  </si>
  <si>
    <t>含：2022年预算项目、稳调基金和财政结转，以及系统中结转的指标。</t>
  </si>
  <si>
    <t>项目支出绩效目标表</t>
  </si>
  <si>
    <t>县本级康复业务工作经费</t>
  </si>
  <si>
    <t>项目级次</t>
  </si>
  <si>
    <t>项目资金
(万元）</t>
  </si>
  <si>
    <t>年度资金总额</t>
  </si>
  <si>
    <t>其中：财政拨款</t>
  </si>
  <si>
    <t xml:space="preserve">      其他资金</t>
  </si>
  <si>
    <t>年度绩效目标</t>
  </si>
  <si>
    <t>开展康复服务及宣传工作，努力提高受助残疾人生活自理和社会参与能力。</t>
  </si>
  <si>
    <t>绩效指标</t>
  </si>
  <si>
    <t>一级指标</t>
  </si>
  <si>
    <t>二级指标</t>
  </si>
  <si>
    <t>三级指标</t>
  </si>
  <si>
    <t>指标值</t>
  </si>
  <si>
    <t>产出指标</t>
  </si>
  <si>
    <t>数量指标</t>
  </si>
  <si>
    <t>基本康复服务提供人数</t>
  </si>
  <si>
    <t>≥500人</t>
  </si>
  <si>
    <t>质量指标</t>
  </si>
  <si>
    <t>成本指标</t>
  </si>
  <si>
    <t>时效指标</t>
  </si>
  <si>
    <t>项目完成时间</t>
  </si>
  <si>
    <t>效果指标</t>
  </si>
  <si>
    <t>经济效益指标</t>
  </si>
  <si>
    <t>社会效益指标</t>
  </si>
  <si>
    <t>残疾人参与社会的能力</t>
  </si>
  <si>
    <t>有所提高</t>
  </si>
  <si>
    <t>生态效益指标</t>
  </si>
  <si>
    <t>可持续影响指标</t>
  </si>
  <si>
    <t>满意度指标</t>
  </si>
  <si>
    <t>残疾人及家属对基本康复服务工作的满意度</t>
  </si>
  <si>
    <t>≥85%</t>
  </si>
  <si>
    <t>注：只填列一级项目支出绩效目标。</t>
  </si>
  <si>
    <t>县级就业保障金</t>
  </si>
  <si>
    <t>1、开展好残疾人灵活就业补贴工作，帮助残疾人实现灵活就业；2、开展残疾人或残疾人子女高中、中专生扶持救助工作；并鼓励在校大学生兼职乡镇副理事长工作；3、完成县残联公益性岗位人员工资发放工作；保障县残疾人综合服务中心各项费用支出工作；保证残联更好的开展残疾人工作；4、开展残疾人个体创业扶持工作及个体创业残疾人养老保险补贴工作，促进残疾人创业就业开展；5、开展年度春节走访慰问工作，补贴生活困难残疾人救济金；改善残疾人生活水平；6、开展困难残疾人意外保险投保工作，减轻政府及残疾人家庭负担，保民生促和谐；7、开展残疾人实用技术培训及推送残疾人参加省市培训及产品展销活动，促进残疾人掌握就业创业技能；8、开展助力乡村振兴产业扶持，加大对农村残疾人帮扶工作力度，持续提升农村低收入残疾人增收能力。</t>
  </si>
  <si>
    <t>补贴残疾人专职联络员人数</t>
  </si>
  <si>
    <t>89人</t>
  </si>
  <si>
    <t>补贴县级扶残助学金人数</t>
  </si>
  <si>
    <r>
      <rPr>
        <sz val="8"/>
        <rFont val="SimSun"/>
        <charset val="134"/>
      </rPr>
      <t>≦</t>
    </r>
    <r>
      <rPr>
        <sz val="8"/>
        <rFont val="华文细黑"/>
        <charset val="134"/>
      </rPr>
      <t>20人</t>
    </r>
  </si>
  <si>
    <t>补贴在校大学生兼职乡镇副理事长人数</t>
  </si>
  <si>
    <r>
      <rPr>
        <sz val="8"/>
        <rFont val="SimSun"/>
        <charset val="134"/>
      </rPr>
      <t>≦</t>
    </r>
    <r>
      <rPr>
        <sz val="8"/>
        <rFont val="华文细黑"/>
        <charset val="134"/>
      </rPr>
      <t>8人</t>
    </r>
  </si>
  <si>
    <t>补贴个体创业残疾人养老保险人数</t>
  </si>
  <si>
    <t>≥2人</t>
  </si>
  <si>
    <t>公益性岗位人员工资补贴人数</t>
  </si>
  <si>
    <r>
      <rPr>
        <sz val="8"/>
        <rFont val="SimSun"/>
        <charset val="134"/>
      </rPr>
      <t>≦</t>
    </r>
    <r>
      <rPr>
        <sz val="8"/>
        <rFont val="华文细黑"/>
        <charset val="134"/>
      </rPr>
      <t>5人</t>
    </r>
  </si>
  <si>
    <t>补贴生活困难残疾人救济金人数</t>
  </si>
  <si>
    <t>200人</t>
  </si>
  <si>
    <t>困难残疾人意外保险投保人数</t>
  </si>
  <si>
    <r>
      <rPr>
        <sz val="8"/>
        <rFont val="SimSun"/>
        <charset val="134"/>
      </rPr>
      <t>≦</t>
    </r>
    <r>
      <rPr>
        <sz val="8"/>
        <rFont val="华文细黑"/>
        <charset val="134"/>
      </rPr>
      <t>2000人</t>
    </r>
  </si>
  <si>
    <t>补贴残疾人个体创业扶持人数</t>
  </si>
  <si>
    <t>≥10人</t>
  </si>
  <si>
    <t>残疾人职业技能及实用技术培训人数</t>
  </si>
  <si>
    <t>≥50人</t>
  </si>
  <si>
    <t>乡村振兴产业扶持人数</t>
  </si>
  <si>
    <t>≥30人</t>
  </si>
  <si>
    <t>培训合格率</t>
  </si>
  <si>
    <r>
      <rPr>
        <sz val="8"/>
        <color rgb="FF000000"/>
        <rFont val="SimSun"/>
        <charset val="134"/>
      </rPr>
      <t>≧</t>
    </r>
    <r>
      <rPr>
        <sz val="8"/>
        <color rgb="FF000000"/>
        <rFont val="华文细黑"/>
        <charset val="134"/>
      </rPr>
      <t>90</t>
    </r>
  </si>
  <si>
    <t>补贴发放准确率</t>
  </si>
  <si>
    <t xml:space="preserve"> 专职委员补贴标准</t>
  </si>
  <si>
    <t>150元/月/人</t>
  </si>
  <si>
    <t>补贴县级扶残助学金标准</t>
  </si>
  <si>
    <t>2000元/人/年</t>
  </si>
  <si>
    <t>补贴公益性岗位人员工资标准</t>
  </si>
  <si>
    <t>770元/人/月</t>
  </si>
  <si>
    <t>困难残疾人意外保险标准</t>
  </si>
  <si>
    <t>30元/人/年</t>
  </si>
  <si>
    <t>生活困难残疾人救济金补贴标准</t>
  </si>
  <si>
    <t>500元/人/年</t>
  </si>
  <si>
    <t>补贴个体创业扶持标准</t>
  </si>
  <si>
    <t>≥2000元/人</t>
  </si>
  <si>
    <t>产业扶持标准</t>
  </si>
  <si>
    <t>≦2000元/人</t>
  </si>
  <si>
    <t>202512-1</t>
  </si>
  <si>
    <t>提高残疾学生或残疾人子女就学、就业能力</t>
  </si>
  <si>
    <t>提高残疾人就业服务能力</t>
  </si>
  <si>
    <t>提高残疾人就业创业能力</t>
  </si>
  <si>
    <t>残疾人社会适应能力得到提高</t>
  </si>
  <si>
    <t>残疾人融入社会能力有所提高</t>
  </si>
  <si>
    <t>一年</t>
  </si>
  <si>
    <t>残疾人就业创业能力有所提高</t>
  </si>
  <si>
    <t>残疾人家庭负担有所减免生活水平有所提高</t>
  </si>
  <si>
    <t>残疾人就业服务工作有所提高</t>
  </si>
  <si>
    <t>残疾人对就业服务工作的满意度</t>
  </si>
  <si>
    <t>残疾人对助学及就业服务满意度</t>
  </si>
  <si>
    <t>困难残疾人对救济金发放满意度</t>
  </si>
  <si>
    <t>残疾人对培训满意度</t>
  </si>
  <si>
    <t>2025年度缴纳残疾人就业保障金</t>
  </si>
  <si>
    <t>促进企事业单位按比例安置残疾人就业工作</t>
  </si>
  <si>
    <t>足额缴纳</t>
  </si>
  <si>
    <t>足额缴纳残疾人保障金</t>
  </si>
  <si>
    <t>≥100%</t>
  </si>
  <si>
    <t>组宣文体维权工作经费支出</t>
  </si>
  <si>
    <t>1.残疾人证办理所需工作经费，购买相纸、彩带和档案袋等。
2.在助残日、健身周、文化周等各项宣传经费。3.残疾人基本服务状况和需求信息数据动态更新工作，为全面了解残疾人的实际需求与问题，为残疾人提供精准服务，对残疾人工作者相关业务培训。</t>
  </si>
  <si>
    <t>残疾人证办理为残疾人免费照、洗相片，购买相纸、彩带和档案袋等。</t>
  </si>
  <si>
    <t>相纸、彩带；
档案袋≥4000个</t>
  </si>
  <si>
    <t xml:space="preserve"> 助残日、健身周、文化周等各项宣传活动</t>
  </si>
  <si>
    <t>≥3次</t>
  </si>
  <si>
    <t>持证残疾人基本状况调查工作和调查员培训人数</t>
  </si>
  <si>
    <t>≥102人</t>
  </si>
  <si>
    <t>相纸和档案袋利用率</t>
  </si>
  <si>
    <t>≥90%</t>
  </si>
  <si>
    <t>宣传覆盖率</t>
  </si>
  <si>
    <t>≥80%</t>
  </si>
  <si>
    <t>相纸和档案袋</t>
  </si>
  <si>
    <t>≥0.5</t>
  </si>
  <si>
    <t>宣传活动</t>
  </si>
  <si>
    <t>≥0.3</t>
  </si>
  <si>
    <t>减轻残疾人的经济负担</t>
  </si>
  <si>
    <t>减轻负担</t>
  </si>
  <si>
    <t>提高政策知晓率</t>
  </si>
  <si>
    <t>明显提高</t>
  </si>
  <si>
    <t>精准掌握残疾人实际需求</t>
  </si>
  <si>
    <t>基本达成</t>
  </si>
  <si>
    <t xml:space="preserve"> 残疾人接受免费照、洗相片的满意度</t>
  </si>
  <si>
    <t>政策宣传残疾人知晓满意度</t>
  </si>
  <si>
    <t>接受基本状况调查的残疾人满意度</t>
  </si>
  <si>
    <t>中央专项彩票公益金</t>
  </si>
  <si>
    <t>为0-6岁家庭困难的视力、听力、言语、肢体、智力等残疾儿童和孤独症儿童提供人工耳蜗及助听器验配、肢体矫治手术、功能训练等服务，显著改善残疾儿童功能状况，增强自理及社会参与能力，基本实现残疾儿童应救尽救。</t>
  </si>
  <si>
    <t>得到基本康复服务的残疾儿童数量</t>
  </si>
  <si>
    <t>≥5人</t>
  </si>
  <si>
    <t>儿童康复救助标准</t>
  </si>
  <si>
    <t>≥5000元/人</t>
  </si>
  <si>
    <t>2025年12月底</t>
  </si>
  <si>
    <t>有需求的残疾儿童得到基本康复服务覆盖率</t>
  </si>
  <si>
    <t>残疾儿童及家属对基本康复服务的满意度</t>
  </si>
  <si>
    <t>中央财政残疾人事业发展补助资金（一般公共预算）</t>
  </si>
  <si>
    <t>为有康复需求的残疾儿童和持证残疾人提供提供辅助器具服务，减轻功能障碍，努力提高受助残疾人生活自理和社会参与能力。</t>
  </si>
  <si>
    <t>≥200人</t>
  </si>
  <si>
    <t>残疾人及家属对基本康复服务的满意度</t>
  </si>
  <si>
    <t>为5名肢体残疾人发放残疾人机动轮椅车燃油补贴，弥补出行成本。</t>
  </si>
  <si>
    <t>发放残疾人机动轮椅车燃油补贴人数</t>
  </si>
  <si>
    <t>≥5</t>
  </si>
  <si>
    <t>残疾人出行便利程度</t>
  </si>
  <si>
    <t>残疾人机动轮椅车燃油车补贴标准</t>
  </si>
  <si>
    <t>260元/年/人</t>
  </si>
  <si>
    <t>残疾人机动轮椅车车主出行便利程度</t>
  </si>
  <si>
    <t>享受燃油补贴残疾人满意度</t>
  </si>
  <si>
    <t>1、为精神、智力和重度肢体残疾人提供居家托养服务，减轻残疾人家庭的负担。</t>
  </si>
  <si>
    <t>为精神智力和重度肢体残疾人提供托养服务补贴人数</t>
  </si>
  <si>
    <t>70人</t>
  </si>
  <si>
    <t>服务合格率</t>
  </si>
  <si>
    <r>
      <rPr>
        <sz val="8"/>
        <color rgb="FF000000"/>
        <rFont val="SimSun"/>
        <charset val="134"/>
      </rPr>
      <t>≧</t>
    </r>
    <r>
      <rPr>
        <sz val="8"/>
        <color rgb="FF000000"/>
        <rFont val="华文细黑"/>
        <charset val="134"/>
      </rPr>
      <t>90%</t>
    </r>
  </si>
  <si>
    <t>服务成本标准</t>
  </si>
  <si>
    <r>
      <rPr>
        <sz val="8"/>
        <color rgb="FF000000"/>
        <rFont val="SimSun"/>
        <charset val="134"/>
      </rPr>
      <t>≦</t>
    </r>
    <r>
      <rPr>
        <sz val="8"/>
        <color rgb="FF000000"/>
        <rFont val="华文细黑"/>
        <charset val="134"/>
      </rPr>
      <t>1500元/人/年</t>
    </r>
  </si>
  <si>
    <t>残疾人托养服务水平</t>
  </si>
  <si>
    <t>残疾人及其家属对托养服务的滿意度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</si>
</sst>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68">
    <font>
      <sz val="11"/>
      <color theme="1"/>
      <name val="宋体"/>
      <charset val="134"/>
      <scheme val="minor"/>
    </font>
    <font>
      <sz val="22"/>
      <color theme="1"/>
      <name val="方正小标宋简体"/>
      <charset val="134"/>
    </font>
    <font>
      <sz val="10"/>
      <color rgb="FF000000"/>
      <name val="华文细黑"/>
      <charset val="134"/>
    </font>
    <font>
      <sz val="15"/>
      <color rgb="FF000000"/>
      <name val="华文细黑"/>
      <charset val="134"/>
    </font>
    <font>
      <sz val="12"/>
      <color rgb="FF000000"/>
      <name val="宋体"/>
      <charset val="134"/>
    </font>
    <font>
      <sz val="10"/>
      <color rgb="FF000000"/>
      <name val="Times New Roman"/>
      <charset val="134"/>
    </font>
    <font>
      <sz val="14"/>
      <color rgb="FF000000"/>
      <name val="华文细黑"/>
      <charset val="134"/>
    </font>
    <font>
      <sz val="12"/>
      <name val="宋体"/>
      <charset val="134"/>
    </font>
    <font>
      <sz val="12"/>
      <color theme="1"/>
      <name val="宋体"/>
      <charset val="134"/>
    </font>
    <font>
      <sz val="8"/>
      <color rgb="FF000000"/>
      <name val="宋体"/>
      <charset val="134"/>
    </font>
    <font>
      <sz val="10"/>
      <name val="宋体"/>
      <charset val="134"/>
    </font>
    <font>
      <sz val="20"/>
      <color theme="1"/>
      <name val="宋体"/>
      <charset val="134"/>
      <scheme val="minor"/>
    </font>
    <font>
      <sz val="15"/>
      <color rgb="FF000000"/>
      <name val="Times New Roman"/>
      <charset val="134"/>
    </font>
    <font>
      <sz val="8"/>
      <color rgb="FF000000"/>
      <name val="华文细黑"/>
      <charset val="134"/>
    </font>
    <font>
      <sz val="8"/>
      <name val="华文细黑"/>
      <charset val="134"/>
    </font>
    <font>
      <sz val="8"/>
      <name val="SimSun"/>
      <charset val="134"/>
    </font>
    <font>
      <sz val="8"/>
      <color rgb="FF000000"/>
      <name val="SimSun"/>
      <charset val="134"/>
    </font>
    <font>
      <sz val="9"/>
      <color theme="1"/>
      <name val="宋体"/>
      <charset val="0"/>
    </font>
    <font>
      <sz val="8"/>
      <color theme="1"/>
      <name val="宋体"/>
      <charset val="134"/>
      <scheme val="minor"/>
    </font>
    <font>
      <sz val="8"/>
      <color theme="1"/>
      <name val="华文细黑"/>
      <charset val="134"/>
    </font>
    <font>
      <sz val="12"/>
      <color rgb="FF000000"/>
      <name val="宋体"/>
      <charset val="134"/>
      <scheme val="minor"/>
    </font>
    <font>
      <sz val="12"/>
      <color rgb="FF000000"/>
      <name val="华文细黑"/>
      <charset val="134"/>
    </font>
    <font>
      <sz val="11"/>
      <name val="宋体"/>
      <charset val="134"/>
    </font>
    <font>
      <sz val="10"/>
      <name val="华文细黑"/>
      <charset val="134"/>
    </font>
    <font>
      <sz val="11"/>
      <color rgb="FF000000"/>
      <name val="华文细黑"/>
      <charset val="134"/>
    </font>
    <font>
      <sz val="11"/>
      <color theme="1"/>
      <name val="华文细黑"/>
      <charset val="134"/>
    </font>
    <font>
      <sz val="22"/>
      <color theme="1"/>
      <name val="宋体"/>
      <charset val="134"/>
    </font>
    <font>
      <sz val="10"/>
      <color theme="1"/>
      <name val="华文细黑"/>
      <charset val="134"/>
    </font>
    <font>
      <sz val="16"/>
      <color theme="1"/>
      <name val="Calibri"/>
      <charset val="134"/>
    </font>
    <font>
      <sz val="10"/>
      <color rgb="FF000000"/>
      <name val="Calibri"/>
      <charset val="134"/>
    </font>
    <font>
      <sz val="8"/>
      <color theme="1"/>
      <name val="宋体"/>
      <charset val="134"/>
    </font>
    <font>
      <sz val="8"/>
      <color theme="1"/>
      <name val="Calibri"/>
      <charset val="134"/>
    </font>
    <font>
      <sz val="10"/>
      <color rgb="FF000000"/>
      <name val="宋体"/>
      <charset val="134"/>
    </font>
    <font>
      <sz val="22"/>
      <color theme="1"/>
      <name val="Times New Roman"/>
      <charset val="134"/>
    </font>
    <font>
      <sz val="12"/>
      <color theme="1"/>
      <name val="宋体"/>
      <charset val="134"/>
      <scheme val="minor"/>
    </font>
    <font>
      <sz val="10"/>
      <color theme="1"/>
      <name val="Times New Roman"/>
      <charset val="134"/>
    </font>
    <font>
      <sz val="10"/>
      <color theme="1"/>
      <name val="宋体"/>
      <charset val="134"/>
    </font>
    <font>
      <b/>
      <sz val="10"/>
      <color rgb="FF000000"/>
      <name val="宋体"/>
      <charset val="134"/>
    </font>
    <font>
      <b/>
      <sz val="10"/>
      <color theme="1"/>
      <name val="Times New Roman"/>
      <charset val="134"/>
    </font>
    <font>
      <sz val="9"/>
      <color theme="1"/>
      <name val="宋体"/>
      <charset val="134"/>
    </font>
    <font>
      <sz val="9"/>
      <color theme="1"/>
      <name val="Times New Roman"/>
      <charset val="134"/>
    </font>
    <font>
      <sz val="16"/>
      <color theme="1"/>
      <name val="Times New Roman"/>
      <charset val="134"/>
    </font>
    <font>
      <b/>
      <sz val="11"/>
      <color theme="1"/>
      <name val="宋体"/>
      <charset val="134"/>
      <scheme val="minor"/>
    </font>
    <font>
      <b/>
      <sz val="10"/>
      <color rgb="FF000000"/>
      <name val="Times New Roman"/>
      <charset val="134"/>
    </font>
    <font>
      <b/>
      <sz val="10"/>
      <color rgb="FF000000"/>
      <name val="华文细黑"/>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宋体"/>
      <charset val="134"/>
    </font>
    <font>
      <b/>
      <sz val="10"/>
      <color theme="1"/>
      <name val="宋体"/>
      <charset val="134"/>
    </font>
    <font>
      <sz val="22"/>
      <color rgb="FF000000"/>
      <name val="宋体"/>
      <charset val="134"/>
    </font>
  </fonts>
  <fills count="36">
    <fill>
      <patternFill patternType="none"/>
    </fill>
    <fill>
      <patternFill patternType="gray125"/>
    </fill>
    <fill>
      <patternFill patternType="solid">
        <fgColor theme="0" tint="-0.149998474074526"/>
        <bgColor indexed="64"/>
      </patternFill>
    </fill>
    <fill>
      <patternFill patternType="solid">
        <fgColor theme="0" tint="-0.249977111117893"/>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5" borderId="14"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5" applyNumberFormat="0" applyFill="0" applyAlignment="0" applyProtection="0">
      <alignment vertical="center"/>
    </xf>
    <xf numFmtId="0" fontId="52" fillId="0" borderId="15" applyNumberFormat="0" applyFill="0" applyAlignment="0" applyProtection="0">
      <alignment vertical="center"/>
    </xf>
    <xf numFmtId="0" fontId="53" fillId="0" borderId="16" applyNumberFormat="0" applyFill="0" applyAlignment="0" applyProtection="0">
      <alignment vertical="center"/>
    </xf>
    <xf numFmtId="0" fontId="53" fillId="0" borderId="0" applyNumberFormat="0" applyFill="0" applyBorder="0" applyAlignment="0" applyProtection="0">
      <alignment vertical="center"/>
    </xf>
    <xf numFmtId="0" fontId="54" fillId="6" borderId="17" applyNumberFormat="0" applyAlignment="0" applyProtection="0">
      <alignment vertical="center"/>
    </xf>
    <xf numFmtId="0" fontId="55" fillId="7" borderId="18" applyNumberFormat="0" applyAlignment="0" applyProtection="0">
      <alignment vertical="center"/>
    </xf>
    <xf numFmtId="0" fontId="56" fillId="7" borderId="17" applyNumberFormat="0" applyAlignment="0" applyProtection="0">
      <alignment vertical="center"/>
    </xf>
    <xf numFmtId="0" fontId="57" fillId="8" borderId="19" applyNumberFormat="0" applyAlignment="0" applyProtection="0">
      <alignment vertical="center"/>
    </xf>
    <xf numFmtId="0" fontId="58" fillId="0" borderId="20" applyNumberFormat="0" applyFill="0" applyAlignment="0" applyProtection="0">
      <alignment vertical="center"/>
    </xf>
    <xf numFmtId="0" fontId="59" fillId="0" borderId="21" applyNumberFormat="0" applyFill="0" applyAlignment="0" applyProtection="0">
      <alignment vertical="center"/>
    </xf>
    <xf numFmtId="0" fontId="60" fillId="9" borderId="0" applyNumberFormat="0" applyBorder="0" applyAlignment="0" applyProtection="0">
      <alignment vertical="center"/>
    </xf>
    <xf numFmtId="0" fontId="61" fillId="10" borderId="0" applyNumberFormat="0" applyBorder="0" applyAlignment="0" applyProtection="0">
      <alignment vertical="center"/>
    </xf>
    <xf numFmtId="0" fontId="62" fillId="11" borderId="0" applyNumberFormat="0" applyBorder="0" applyAlignment="0" applyProtection="0">
      <alignment vertical="center"/>
    </xf>
    <xf numFmtId="0" fontId="63" fillId="12" borderId="0" applyNumberFormat="0" applyBorder="0" applyAlignment="0" applyProtection="0">
      <alignment vertical="center"/>
    </xf>
    <xf numFmtId="0" fontId="64" fillId="13" borderId="0" applyNumberFormat="0" applyBorder="0" applyAlignment="0" applyProtection="0">
      <alignment vertical="center"/>
    </xf>
    <xf numFmtId="0" fontId="64" fillId="14" borderId="0" applyNumberFormat="0" applyBorder="0" applyAlignment="0" applyProtection="0">
      <alignment vertical="center"/>
    </xf>
    <xf numFmtId="0" fontId="63" fillId="15" borderId="0" applyNumberFormat="0" applyBorder="0" applyAlignment="0" applyProtection="0">
      <alignment vertical="center"/>
    </xf>
    <xf numFmtId="0" fontId="63" fillId="16" borderId="0" applyNumberFormat="0" applyBorder="0" applyAlignment="0" applyProtection="0">
      <alignment vertical="center"/>
    </xf>
    <xf numFmtId="0" fontId="64" fillId="17" borderId="0" applyNumberFormat="0" applyBorder="0" applyAlignment="0" applyProtection="0">
      <alignment vertical="center"/>
    </xf>
    <xf numFmtId="0" fontId="64" fillId="18" borderId="0" applyNumberFormat="0" applyBorder="0" applyAlignment="0" applyProtection="0">
      <alignment vertical="center"/>
    </xf>
    <xf numFmtId="0" fontId="63" fillId="19" borderId="0" applyNumberFormat="0" applyBorder="0" applyAlignment="0" applyProtection="0">
      <alignment vertical="center"/>
    </xf>
    <xf numFmtId="0" fontId="63" fillId="20" borderId="0" applyNumberFormat="0" applyBorder="0" applyAlignment="0" applyProtection="0">
      <alignment vertical="center"/>
    </xf>
    <xf numFmtId="0" fontId="64" fillId="21" borderId="0" applyNumberFormat="0" applyBorder="0" applyAlignment="0" applyProtection="0">
      <alignment vertical="center"/>
    </xf>
    <xf numFmtId="0" fontId="64" fillId="22" borderId="0" applyNumberFormat="0" applyBorder="0" applyAlignment="0" applyProtection="0">
      <alignment vertical="center"/>
    </xf>
    <xf numFmtId="0" fontId="63" fillId="23" borderId="0" applyNumberFormat="0" applyBorder="0" applyAlignment="0" applyProtection="0">
      <alignment vertical="center"/>
    </xf>
    <xf numFmtId="0" fontId="63" fillId="24" borderId="0" applyNumberFormat="0" applyBorder="0" applyAlignment="0" applyProtection="0">
      <alignment vertical="center"/>
    </xf>
    <xf numFmtId="0" fontId="64" fillId="25" borderId="0" applyNumberFormat="0" applyBorder="0" applyAlignment="0" applyProtection="0">
      <alignment vertical="center"/>
    </xf>
    <xf numFmtId="0" fontId="64" fillId="26" borderId="0" applyNumberFormat="0" applyBorder="0" applyAlignment="0" applyProtection="0">
      <alignment vertical="center"/>
    </xf>
    <xf numFmtId="0" fontId="63" fillId="27" borderId="0" applyNumberFormat="0" applyBorder="0" applyAlignment="0" applyProtection="0">
      <alignment vertical="center"/>
    </xf>
    <xf numFmtId="0" fontId="63" fillId="28" borderId="0" applyNumberFormat="0" applyBorder="0" applyAlignment="0" applyProtection="0">
      <alignment vertical="center"/>
    </xf>
    <xf numFmtId="0" fontId="64" fillId="29" borderId="0" applyNumberFormat="0" applyBorder="0" applyAlignment="0" applyProtection="0">
      <alignment vertical="center"/>
    </xf>
    <xf numFmtId="0" fontId="64" fillId="30" borderId="0" applyNumberFormat="0" applyBorder="0" applyAlignment="0" applyProtection="0">
      <alignment vertical="center"/>
    </xf>
    <xf numFmtId="0" fontId="63" fillId="31" borderId="0" applyNumberFormat="0" applyBorder="0" applyAlignment="0" applyProtection="0">
      <alignment vertical="center"/>
    </xf>
    <xf numFmtId="0" fontId="63" fillId="32" borderId="0" applyNumberFormat="0" applyBorder="0" applyAlignment="0" applyProtection="0">
      <alignment vertical="center"/>
    </xf>
    <xf numFmtId="0" fontId="64" fillId="33" borderId="0" applyNumberFormat="0" applyBorder="0" applyAlignment="0" applyProtection="0">
      <alignment vertical="center"/>
    </xf>
    <xf numFmtId="0" fontId="64" fillId="34" borderId="0" applyNumberFormat="0" applyBorder="0" applyAlignment="0" applyProtection="0">
      <alignment vertical="center"/>
    </xf>
    <xf numFmtId="0" fontId="63" fillId="35" borderId="0" applyNumberFormat="0" applyBorder="0" applyAlignment="0" applyProtection="0">
      <alignment vertical="center"/>
    </xf>
    <xf numFmtId="0" fontId="7" fillId="0" borderId="0"/>
    <xf numFmtId="0" fontId="7" fillId="0" borderId="0"/>
    <xf numFmtId="0" fontId="7" fillId="0" borderId="0"/>
  </cellStyleXfs>
  <cellXfs count="184">
    <xf numFmtId="0" fontId="0" fillId="0" borderId="0" xfId="0">
      <alignment vertical="center"/>
    </xf>
    <xf numFmtId="0" fontId="1"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2"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3" fillId="0" borderId="6" xfId="0" applyFont="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7" fillId="0" borderId="1" xfId="50" applyFont="1" applyFill="1" applyBorder="1" applyAlignment="1">
      <alignment horizontal="left" vertical="center" wrapText="1"/>
    </xf>
    <xf numFmtId="0" fontId="8" fillId="0" borderId="1" xfId="0" applyFont="1" applyBorder="1" applyAlignment="1">
      <alignment horizontal="center" vertical="center"/>
    </xf>
    <xf numFmtId="0" fontId="9" fillId="0" borderId="1" xfId="0" applyFont="1" applyBorder="1" applyAlignment="1">
      <alignment horizontal="left" vertical="center" wrapText="1"/>
    </xf>
    <xf numFmtId="0" fontId="10" fillId="0" borderId="1" xfId="50" applyFont="1" applyBorder="1" applyAlignment="1">
      <alignment horizontal="center" vertical="center" wrapText="1"/>
    </xf>
    <xf numFmtId="176" fontId="8" fillId="0" borderId="1" xfId="0" applyNumberFormat="1" applyFont="1" applyBorder="1" applyAlignment="1">
      <alignment horizontal="center" vertical="center"/>
    </xf>
    <xf numFmtId="0" fontId="7" fillId="0" borderId="1" xfId="50" applyFont="1" applyFill="1" applyBorder="1" applyAlignment="1">
      <alignment horizontal="center" vertical="center" wrapText="1"/>
    </xf>
    <xf numFmtId="0" fontId="11" fillId="0" borderId="0" xfId="0" applyFont="1" applyAlignment="1">
      <alignment horizontal="center"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 xfId="51" applyFont="1" applyBorder="1" applyAlignment="1">
      <alignment horizontal="left" vertical="center" wrapText="1"/>
    </xf>
    <xf numFmtId="0" fontId="15" fillId="0" borderId="1" xfId="51" applyFont="1" applyBorder="1" applyAlignment="1">
      <alignment vertical="center" wrapText="1"/>
    </xf>
    <xf numFmtId="0" fontId="14" fillId="0" borderId="1" xfId="51" applyFont="1" applyBorder="1" applyAlignment="1">
      <alignment vertical="center" wrapText="1"/>
    </xf>
    <xf numFmtId="0" fontId="16" fillId="0" borderId="1"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14" fillId="0" borderId="1" xfId="49" applyFont="1" applyBorder="1" applyAlignment="1">
      <alignment horizontal="left" vertical="center" wrapText="1"/>
    </xf>
    <xf numFmtId="57" fontId="13" fillId="0" borderId="1" xfId="0" applyNumberFormat="1" applyFont="1" applyFill="1" applyBorder="1" applyAlignment="1">
      <alignment horizontal="left" vertical="center" wrapText="1"/>
    </xf>
    <xf numFmtId="0" fontId="14" fillId="0" borderId="11" xfId="51" applyFont="1" applyBorder="1" applyAlignment="1">
      <alignment vertical="center" wrapText="1"/>
    </xf>
    <xf numFmtId="0" fontId="17" fillId="0" borderId="1" xfId="0" applyFont="1" applyFill="1" applyBorder="1" applyAlignment="1">
      <alignment horizontal="left" vertical="center" wrapText="1"/>
    </xf>
    <xf numFmtId="9" fontId="18" fillId="0" borderId="1" xfId="0" applyNumberFormat="1" applyFont="1" applyFill="1" applyBorder="1" applyAlignment="1">
      <alignment horizontal="left" vertical="center"/>
    </xf>
    <xf numFmtId="9" fontId="19" fillId="0" borderId="1" xfId="0" applyNumberFormat="1" applyFont="1" applyFill="1" applyBorder="1" applyAlignment="1">
      <alignment horizontal="left" vertical="center"/>
    </xf>
    <xf numFmtId="0" fontId="19" fillId="0" borderId="1" xfId="0" applyFont="1" applyFill="1" applyBorder="1" applyAlignment="1">
      <alignment vertical="center" wrapText="1"/>
    </xf>
    <xf numFmtId="0" fontId="6" fillId="0" borderId="1" xfId="0" applyFont="1" applyBorder="1" applyAlignment="1">
      <alignment horizontal="center"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2" fillId="0" borderId="11" xfId="51" applyFont="1" applyBorder="1" applyAlignment="1">
      <alignment horizontal="left" vertical="center" wrapText="1"/>
    </xf>
    <xf numFmtId="0" fontId="22" fillId="0" borderId="1" xfId="51" applyFont="1" applyBorder="1" applyAlignment="1">
      <alignment horizontal="left" vertical="center" wrapText="1"/>
    </xf>
    <xf numFmtId="0" fontId="3" fillId="0" borderId="10" xfId="0" applyFont="1" applyBorder="1" applyAlignment="1">
      <alignment horizontal="center" vertical="center" wrapText="1"/>
    </xf>
    <xf numFmtId="0" fontId="23" fillId="0" borderId="1" xfId="51"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vertical="center"/>
    </xf>
    <xf numFmtId="57" fontId="24" fillId="0" borderId="1" xfId="0" applyNumberFormat="1" applyFont="1" applyBorder="1" applyAlignment="1">
      <alignment horizontal="left" vertical="center" wrapText="1"/>
    </xf>
    <xf numFmtId="0" fontId="0" fillId="0" borderId="0" xfId="0" applyFont="1" applyAlignment="1">
      <alignment horizontal="left" vertical="center"/>
    </xf>
    <xf numFmtId="0" fontId="24" fillId="0" borderId="1" xfId="0" applyFont="1" applyBorder="1" applyAlignment="1">
      <alignment horizontal="left" vertical="center" wrapText="1"/>
    </xf>
    <xf numFmtId="0" fontId="24" fillId="0" borderId="1" xfId="0" applyFont="1" applyFill="1" applyBorder="1" applyAlignment="1">
      <alignment horizontal="left" vertical="center" wrapText="1"/>
    </xf>
    <xf numFmtId="0" fontId="0" fillId="0" borderId="1" xfId="0" applyBorder="1">
      <alignment vertical="center"/>
    </xf>
    <xf numFmtId="0" fontId="25" fillId="0" borderId="1" xfId="0" applyFont="1" applyFill="1" applyBorder="1" applyAlignment="1">
      <alignment vertical="center" wrapText="1"/>
    </xf>
    <xf numFmtId="9" fontId="25" fillId="0" borderId="1" xfId="0" applyNumberFormat="1" applyFont="1" applyFill="1" applyBorder="1" applyAlignment="1">
      <alignment horizontal="left" vertical="center"/>
    </xf>
    <xf numFmtId="0" fontId="10" fillId="0" borderId="11" xfId="50" applyFont="1" applyFill="1" applyBorder="1" applyAlignment="1">
      <alignment vertical="center" wrapText="1"/>
    </xf>
    <xf numFmtId="0" fontId="10" fillId="0" borderId="1" xfId="50" applyFont="1" applyFill="1" applyBorder="1" applyAlignment="1">
      <alignment horizontal="center" vertical="center" wrapText="1"/>
    </xf>
    <xf numFmtId="0" fontId="13" fillId="0" borderId="1" xfId="0" applyFont="1" applyBorder="1" applyAlignment="1">
      <alignment horizontal="left" vertical="center" wrapText="1"/>
    </xf>
    <xf numFmtId="31"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7" fillId="0" borderId="11" xfId="50" applyFont="1" applyFill="1" applyBorder="1" applyAlignment="1">
      <alignment horizontal="center" vertical="center" wrapText="1"/>
    </xf>
    <xf numFmtId="0" fontId="24" fillId="0" borderId="1" xfId="0" applyFont="1" applyFill="1" applyBorder="1" applyAlignment="1">
      <alignment horizontal="center" vertical="center" wrapText="1"/>
    </xf>
    <xf numFmtId="57" fontId="10" fillId="0" borderId="1" xfId="51"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xf>
    <xf numFmtId="0" fontId="11" fillId="0" borderId="0" xfId="0" applyFont="1" applyFill="1" applyAlignment="1">
      <alignment horizontal="center" vertical="center"/>
    </xf>
    <xf numFmtId="0" fontId="26"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7" fillId="0" borderId="1" xfId="0" applyFont="1" applyBorder="1" applyAlignment="1">
      <alignment horizontal="center" vertical="center" wrapText="1"/>
    </xf>
    <xf numFmtId="43" fontId="5" fillId="3" borderId="1" xfId="0" applyNumberFormat="1" applyFont="1" applyFill="1" applyBorder="1" applyAlignment="1">
      <alignment horizontal="center" vertical="center" wrapText="1"/>
    </xf>
    <xf numFmtId="43" fontId="5" fillId="4" borderId="1" xfId="0" applyNumberFormat="1" applyFont="1" applyFill="1" applyBorder="1" applyAlignment="1">
      <alignment horizontal="right" vertical="center" wrapText="1"/>
    </xf>
    <xf numFmtId="0" fontId="28"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0" fillId="0" borderId="0" xfId="0" applyAlignment="1">
      <alignment horizontal="left" vertical="center"/>
    </xf>
    <xf numFmtId="0" fontId="30" fillId="0" borderId="1" xfId="0" applyFont="1" applyBorder="1" applyAlignment="1">
      <alignment horizontal="center" vertical="center" wrapText="1"/>
    </xf>
    <xf numFmtId="0" fontId="30" fillId="0" borderId="0" xfId="0" applyFont="1" applyBorder="1" applyAlignment="1">
      <alignment horizontal="center" vertical="center" wrapText="1"/>
    </xf>
    <xf numFmtId="0" fontId="31" fillId="0" borderId="1" xfId="0" applyFont="1" applyBorder="1" applyAlignment="1">
      <alignment horizontal="center" vertical="center" wrapText="1"/>
    </xf>
    <xf numFmtId="0" fontId="0" fillId="3" borderId="1" xfId="0" applyFill="1" applyBorder="1">
      <alignment vertical="center"/>
    </xf>
    <xf numFmtId="0" fontId="5" fillId="0" borderId="0" xfId="0" applyFont="1" applyBorder="1" applyAlignment="1">
      <alignment vertical="center" wrapText="1"/>
    </xf>
    <xf numFmtId="0" fontId="5" fillId="0" borderId="0" xfId="0" applyFont="1" applyBorder="1" applyAlignment="1">
      <alignment horizontal="right" vertical="center" wrapText="1"/>
    </xf>
    <xf numFmtId="0" fontId="32"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43" fontId="5" fillId="4" borderId="1" xfId="0" applyNumberFormat="1"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33" fillId="0" borderId="0" xfId="0" applyFont="1" applyAlignment="1">
      <alignment horizontal="center" vertical="center" wrapText="1"/>
    </xf>
    <xf numFmtId="0" fontId="32" fillId="4" borderId="1" xfId="0" applyFont="1" applyFill="1" applyBorder="1" applyAlignment="1">
      <alignment horizontal="center" vertical="center" wrapText="1"/>
    </xf>
    <xf numFmtId="0" fontId="5" fillId="0" borderId="1" xfId="0" applyFont="1" applyBorder="1" applyAlignment="1">
      <alignment horizontal="left" vertical="center" wrapText="1" indent="1"/>
    </xf>
    <xf numFmtId="0" fontId="5" fillId="0" borderId="1" xfId="0" applyFont="1" applyFill="1" applyBorder="1" applyAlignment="1">
      <alignment horizontal="left" vertical="center" wrapText="1" indent="1"/>
    </xf>
    <xf numFmtId="0" fontId="32" fillId="0" borderId="1" xfId="0" applyFont="1" applyBorder="1" applyAlignment="1">
      <alignment horizontal="left" vertical="center" wrapText="1" indent="2"/>
    </xf>
    <xf numFmtId="0" fontId="5" fillId="0" borderId="1" xfId="0" applyFont="1" applyBorder="1" applyAlignment="1">
      <alignment horizontal="left" vertical="center" wrapText="1"/>
    </xf>
    <xf numFmtId="0" fontId="34" fillId="0" borderId="0" xfId="0" applyFont="1" applyAlignment="1">
      <alignment horizontal="left" vertical="top" wrapText="1"/>
    </xf>
    <xf numFmtId="0" fontId="35" fillId="0" borderId="0" xfId="0" applyFont="1" applyBorder="1" applyAlignment="1">
      <alignment horizontal="left" vertical="center" wrapText="1"/>
    </xf>
    <xf numFmtId="0" fontId="35" fillId="0" borderId="0" xfId="0" applyFont="1" applyBorder="1" applyAlignment="1">
      <alignment horizontal="right" vertical="center" wrapText="1"/>
    </xf>
    <xf numFmtId="0" fontId="36" fillId="0" borderId="1" xfId="0" applyFont="1" applyBorder="1" applyAlignment="1">
      <alignment horizontal="center" vertical="center" wrapText="1"/>
    </xf>
    <xf numFmtId="0" fontId="32" fillId="3" borderId="1" xfId="0" applyFont="1" applyFill="1" applyBorder="1" applyAlignment="1">
      <alignment horizontal="center" vertical="center" wrapText="1"/>
    </xf>
    <xf numFmtId="0" fontId="37" fillId="3" borderId="1" xfId="0" applyFont="1" applyFill="1" applyBorder="1" applyAlignment="1">
      <alignment horizontal="left" vertical="center" wrapText="1"/>
    </xf>
    <xf numFmtId="43" fontId="38" fillId="3" borderId="1" xfId="0" applyNumberFormat="1" applyFont="1" applyFill="1" applyBorder="1" applyAlignment="1">
      <alignment horizontal="center" vertical="center" wrapText="1"/>
    </xf>
    <xf numFmtId="0" fontId="32" fillId="0" borderId="1" xfId="0" applyFont="1" applyBorder="1" applyAlignment="1">
      <alignment horizontal="justify" vertical="center" wrapText="1" indent="2"/>
    </xf>
    <xf numFmtId="0" fontId="5" fillId="0" borderId="1" xfId="0" applyFont="1" applyBorder="1" applyAlignment="1">
      <alignment horizontal="left" vertical="center" wrapText="1" indent="2"/>
    </xf>
    <xf numFmtId="43" fontId="35" fillId="3" borderId="1" xfId="0" applyNumberFormat="1" applyFont="1" applyFill="1" applyBorder="1" applyAlignment="1">
      <alignment horizontal="center" vertical="center" wrapText="1"/>
    </xf>
    <xf numFmtId="43" fontId="39" fillId="4" borderId="1" xfId="0" applyNumberFormat="1" applyFont="1" applyFill="1" applyBorder="1" applyAlignment="1">
      <alignment horizontal="center" vertical="center" wrapText="1"/>
    </xf>
    <xf numFmtId="43" fontId="40" fillId="4" borderId="1" xfId="0" applyNumberFormat="1" applyFont="1" applyFill="1" applyBorder="1" applyAlignment="1">
      <alignment horizontal="center" vertical="center" wrapText="1"/>
    </xf>
    <xf numFmtId="0" fontId="36" fillId="0" borderId="1" xfId="0" applyFont="1" applyBorder="1" applyAlignment="1">
      <alignment horizontal="left" vertical="center" wrapText="1" indent="2"/>
    </xf>
    <xf numFmtId="0" fontId="5" fillId="0" borderId="1" xfId="0" applyFont="1" applyBorder="1" applyAlignment="1">
      <alignment horizontal="center" vertical="center" wrapText="1" indent="2"/>
    </xf>
    <xf numFmtId="43" fontId="41" fillId="4" borderId="1" xfId="0" applyNumberFormat="1" applyFont="1" applyFill="1" applyBorder="1" applyAlignment="1">
      <alignment horizontal="right" vertical="center" wrapText="1"/>
    </xf>
    <xf numFmtId="43" fontId="41" fillId="0" borderId="1" xfId="0" applyNumberFormat="1" applyFont="1" applyBorder="1" applyAlignment="1">
      <alignment horizontal="right" vertical="top" wrapText="1"/>
    </xf>
    <xf numFmtId="0" fontId="35" fillId="0" borderId="1" xfId="0" applyFont="1" applyBorder="1" applyAlignment="1">
      <alignment horizontal="center" vertical="center" wrapText="1" indent="2"/>
    </xf>
    <xf numFmtId="0" fontId="35" fillId="0" borderId="1" xfId="0" applyFont="1" applyBorder="1" applyAlignment="1">
      <alignment horizontal="left" vertical="center" wrapText="1" indent="2"/>
    </xf>
    <xf numFmtId="0" fontId="5" fillId="3" borderId="1" xfId="0" applyFont="1" applyFill="1" applyBorder="1" applyAlignment="1">
      <alignment horizontal="center" vertical="center" wrapText="1" indent="2"/>
    </xf>
    <xf numFmtId="0" fontId="42" fillId="0" borderId="0" xfId="0" applyFont="1">
      <alignment vertical="center"/>
    </xf>
    <xf numFmtId="0" fontId="37"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44" fillId="0" borderId="1" xfId="0" applyFont="1" applyBorder="1" applyAlignment="1">
      <alignment horizontal="center" vertical="center" wrapText="1"/>
    </xf>
    <xf numFmtId="0" fontId="43" fillId="0" borderId="6" xfId="0" applyFont="1" applyBorder="1" applyAlignment="1">
      <alignment horizontal="center" vertical="center" wrapText="1"/>
    </xf>
    <xf numFmtId="0" fontId="32" fillId="4" borderId="1" xfId="0" applyFont="1" applyFill="1" applyBorder="1" applyAlignment="1">
      <alignment horizontal="left" vertical="center" wrapText="1"/>
    </xf>
    <xf numFmtId="0" fontId="32" fillId="4" borderId="1" xfId="0" applyFont="1" applyFill="1" applyBorder="1" applyAlignment="1">
      <alignment vertical="center" wrapText="1"/>
    </xf>
    <xf numFmtId="43" fontId="32" fillId="4" borderId="1" xfId="0" applyNumberFormat="1" applyFont="1" applyFill="1" applyBorder="1" applyAlignment="1">
      <alignment horizontal="center" vertical="center" wrapText="1"/>
    </xf>
    <xf numFmtId="0" fontId="32" fillId="4" borderId="1" xfId="0" applyFont="1" applyFill="1" applyBorder="1" applyAlignment="1">
      <alignment horizontal="left" vertical="center" wrapText="1" indent="2"/>
    </xf>
    <xf numFmtId="0" fontId="45"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2" fillId="0" borderId="0" xfId="0" applyFont="1" applyAlignment="1">
      <alignment horizontal="right" wrapText="1"/>
    </xf>
    <xf numFmtId="0" fontId="35" fillId="0" borderId="1" xfId="0" applyFont="1" applyBorder="1" applyAlignment="1">
      <alignment horizontal="center" vertical="center" wrapText="1"/>
    </xf>
    <xf numFmtId="0" fontId="32" fillId="0" borderId="1" xfId="0" applyFont="1" applyBorder="1" applyAlignment="1">
      <alignment horizontal="left" vertical="center" wrapText="1"/>
    </xf>
    <xf numFmtId="43" fontId="35" fillId="3" borderId="1" xfId="0" applyNumberFormat="1" applyFont="1" applyFill="1" applyBorder="1" applyAlignment="1">
      <alignment horizontal="left" vertical="center" wrapText="1"/>
    </xf>
    <xf numFmtId="43" fontId="35" fillId="0" borderId="1" xfId="0" applyNumberFormat="1" applyFont="1" applyBorder="1" applyAlignment="1">
      <alignment horizontal="left" vertical="center" wrapText="1"/>
    </xf>
    <xf numFmtId="0" fontId="36" fillId="0" borderId="1" xfId="0" applyFont="1" applyBorder="1" applyAlignment="1">
      <alignment horizontal="left" vertical="center" wrapText="1"/>
    </xf>
    <xf numFmtId="43" fontId="35" fillId="0" borderId="1" xfId="0" applyNumberFormat="1" applyFont="1" applyBorder="1" applyAlignment="1">
      <alignment horizontal="center" vertical="center" wrapText="1"/>
    </xf>
    <xf numFmtId="43" fontId="35" fillId="0" borderId="1" xfId="0" applyNumberFormat="1" applyFont="1" applyBorder="1" applyAlignment="1">
      <alignment horizontal="left" vertical="top" wrapText="1"/>
    </xf>
    <xf numFmtId="0" fontId="35" fillId="4" borderId="1" xfId="0" applyFont="1" applyFill="1" applyBorder="1" applyAlignment="1">
      <alignment horizontal="left" vertical="center" wrapText="1"/>
    </xf>
    <xf numFmtId="0" fontId="35" fillId="0" borderId="1" xfId="0" applyFont="1" applyBorder="1" applyAlignment="1">
      <alignment horizontal="left" vertical="center" wrapText="1"/>
    </xf>
    <xf numFmtId="0" fontId="38" fillId="3" borderId="1" xfId="0" applyFont="1" applyFill="1" applyBorder="1" applyAlignment="1">
      <alignment horizontal="left" vertical="center" wrapText="1"/>
    </xf>
    <xf numFmtId="0" fontId="26" fillId="0" borderId="0" xfId="0" applyFont="1" applyAlignment="1">
      <alignment horizontal="center" wrapText="1"/>
    </xf>
    <xf numFmtId="0" fontId="33" fillId="0" borderId="0" xfId="0" applyFont="1" applyAlignment="1">
      <alignment horizontal="center" wrapText="1"/>
    </xf>
    <xf numFmtId="0" fontId="5" fillId="0" borderId="0" xfId="0" applyFont="1" applyBorder="1" applyAlignment="1">
      <alignment horizontal="left" vertical="center" wrapText="1"/>
    </xf>
    <xf numFmtId="0" fontId="32" fillId="0" borderId="2" xfId="0" applyFont="1" applyBorder="1" applyAlignment="1">
      <alignment horizontal="center" vertical="center" wrapText="1"/>
    </xf>
    <xf numFmtId="0" fontId="32"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5" fillId="4" borderId="1" xfId="0" applyFont="1" applyFill="1" applyBorder="1" applyAlignment="1">
      <alignment horizontal="left" vertical="center" wrapText="1" indent="2"/>
    </xf>
    <xf numFmtId="0" fontId="5" fillId="4" borderId="1" xfId="0" applyFont="1" applyFill="1" applyBorder="1" applyAlignment="1">
      <alignment vertical="center" wrapText="1"/>
    </xf>
    <xf numFmtId="0" fontId="36" fillId="4" borderId="1" xfId="0" applyFont="1" applyFill="1" applyBorder="1" applyAlignment="1">
      <alignment horizontal="center" vertical="center" wrapText="1"/>
    </xf>
    <xf numFmtId="0" fontId="36" fillId="4" borderId="2" xfId="0" applyFont="1" applyFill="1" applyBorder="1" applyAlignment="1">
      <alignment horizontal="center" vertical="center" wrapText="1"/>
    </xf>
    <xf numFmtId="0" fontId="36" fillId="4" borderId="10" xfId="0" applyFont="1" applyFill="1" applyBorder="1" applyAlignment="1">
      <alignment horizontal="center" vertical="center" wrapText="1"/>
    </xf>
    <xf numFmtId="0" fontId="36" fillId="4" borderId="6" xfId="0" applyFont="1" applyFill="1" applyBorder="1" applyAlignment="1">
      <alignment horizontal="center" vertical="center" wrapText="1"/>
    </xf>
    <xf numFmtId="43" fontId="5" fillId="0" borderId="1" xfId="0" applyNumberFormat="1" applyFont="1" applyBorder="1" applyAlignment="1">
      <alignment horizontal="center" vertical="center" wrapText="1"/>
    </xf>
    <xf numFmtId="0" fontId="36" fillId="3" borderId="1" xfId="0" applyFont="1" applyFill="1" applyBorder="1" applyAlignment="1">
      <alignment horizontal="center" vertical="center" wrapText="1"/>
    </xf>
    <xf numFmtId="0" fontId="5" fillId="0" borderId="0" xfId="0" applyFont="1" applyAlignment="1">
      <alignment horizontal="left" vertical="center" wrapText="1"/>
    </xf>
    <xf numFmtId="0" fontId="5" fillId="0" borderId="0" xfId="0" applyFont="1" applyBorder="1" applyAlignment="1">
      <alignment horizontal="left" wrapText="1"/>
    </xf>
    <xf numFmtId="0" fontId="39" fillId="0" borderId="1" xfId="0" applyFont="1" applyBorder="1" applyAlignment="1">
      <alignment horizontal="center" vertical="center" wrapText="1"/>
    </xf>
    <xf numFmtId="0" fontId="36" fillId="4" borderId="3" xfId="0" applyFont="1" applyFill="1" applyBorder="1" applyAlignment="1">
      <alignment horizontal="center" vertical="center" wrapText="1"/>
    </xf>
    <xf numFmtId="0" fontId="36" fillId="4" borderId="13" xfId="0" applyFont="1" applyFill="1" applyBorder="1" applyAlignment="1">
      <alignment horizontal="center" vertical="center" wrapText="1"/>
    </xf>
    <xf numFmtId="0" fontId="36" fillId="4" borderId="7" xfId="0" applyFont="1" applyFill="1" applyBorder="1" applyAlignment="1">
      <alignment horizontal="center" vertical="center" wrapText="1"/>
    </xf>
    <xf numFmtId="43" fontId="5" fillId="3" borderId="11" xfId="0" applyNumberFormat="1" applyFont="1" applyFill="1" applyBorder="1" applyAlignment="1">
      <alignment horizontal="center" vertical="center" wrapText="1"/>
    </xf>
    <xf numFmtId="0" fontId="36" fillId="0" borderId="2"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6" xfId="0" applyFont="1" applyBorder="1" applyAlignment="1">
      <alignment horizontal="center" vertical="center" wrapText="1"/>
    </xf>
    <xf numFmtId="0" fontId="35" fillId="0" borderId="0" xfId="0" applyFont="1" applyAlignment="1">
      <alignment horizontal="center" vertical="center" wrapText="1"/>
    </xf>
    <xf numFmtId="0" fontId="36" fillId="0" borderId="11" xfId="0" applyFont="1" applyBorder="1" applyAlignment="1">
      <alignment horizontal="center" vertical="center" wrapText="1"/>
    </xf>
    <xf numFmtId="43" fontId="36" fillId="0" borderId="1" xfId="0" applyNumberFormat="1" applyFont="1" applyBorder="1" applyAlignment="1">
      <alignment horizontal="center" vertical="center" wrapText="1"/>
    </xf>
    <xf numFmtId="0" fontId="38" fillId="3"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G8" sqref="G8"/>
    </sheetView>
  </sheetViews>
  <sheetFormatPr defaultColWidth="9" defaultRowHeight="13.5" outlineLevelCol="7"/>
  <cols>
    <col min="1" max="1" width="15.625" customWidth="1"/>
    <col min="3" max="3" width="10"/>
    <col min="5" max="5" width="15.625" customWidth="1"/>
  </cols>
  <sheetData>
    <row r="1" ht="28.5" customHeight="1" spans="1:8">
      <c r="A1" s="84" t="s">
        <v>0</v>
      </c>
      <c r="B1" s="106"/>
      <c r="C1" s="106"/>
      <c r="D1" s="106"/>
      <c r="E1" s="106"/>
      <c r="F1" s="106"/>
      <c r="G1" s="106"/>
      <c r="H1" s="106"/>
    </row>
    <row r="2" ht="15" customHeight="1" spans="1:8">
      <c r="A2" s="180"/>
      <c r="B2" s="180"/>
      <c r="C2" s="180"/>
      <c r="D2" s="180"/>
      <c r="E2" s="180"/>
      <c r="F2" s="180"/>
      <c r="G2" s="180" t="s">
        <v>1</v>
      </c>
      <c r="H2" s="180"/>
    </row>
    <row r="3" ht="28.9" customHeight="1" spans="1:8">
      <c r="A3" s="145" t="s">
        <v>2</v>
      </c>
      <c r="B3" s="145"/>
      <c r="C3" s="145"/>
      <c r="D3" s="145"/>
      <c r="E3" s="115" t="s">
        <v>3</v>
      </c>
      <c r="F3" s="115"/>
      <c r="G3" s="115"/>
      <c r="H3" s="115"/>
    </row>
    <row r="4" ht="37.5" customHeight="1" spans="1:8">
      <c r="A4" s="145" t="s">
        <v>4</v>
      </c>
      <c r="B4" s="115" t="s">
        <v>5</v>
      </c>
      <c r="C4" s="115" t="s">
        <v>6</v>
      </c>
      <c r="D4" s="115" t="s">
        <v>7</v>
      </c>
      <c r="E4" s="145" t="s">
        <v>4</v>
      </c>
      <c r="F4" s="115" t="s">
        <v>5</v>
      </c>
      <c r="G4" s="181" t="s">
        <v>6</v>
      </c>
      <c r="H4" s="115" t="s">
        <v>7</v>
      </c>
    </row>
    <row r="5" ht="25.5" customHeight="1" spans="1:8">
      <c r="A5" s="115" t="s">
        <v>8</v>
      </c>
      <c r="B5" s="121">
        <f>SUM(C5:D5)</f>
        <v>225.37</v>
      </c>
      <c r="C5" s="150">
        <v>225.27</v>
      </c>
      <c r="D5" s="150">
        <f>SUM(D6:D8)</f>
        <v>0.1</v>
      </c>
      <c r="E5" s="115" t="s">
        <v>9</v>
      </c>
      <c r="F5" s="121">
        <f>SUM(G5:H5)</f>
        <v>218.39</v>
      </c>
      <c r="G5" s="150">
        <v>218.29</v>
      </c>
      <c r="H5" s="150">
        <v>0.1</v>
      </c>
    </row>
    <row r="6" ht="25.5" customHeight="1" spans="1:8">
      <c r="A6" s="115" t="s">
        <v>10</v>
      </c>
      <c r="B6" s="121">
        <f t="shared" ref="B6:B19" si="0">SUM(C6:D6)</f>
        <v>223.07</v>
      </c>
      <c r="C6" s="150">
        <v>222.97</v>
      </c>
      <c r="D6" s="150">
        <v>0.1</v>
      </c>
      <c r="E6" s="115" t="s">
        <v>11</v>
      </c>
      <c r="F6" s="121">
        <f t="shared" ref="F6:F15" si="1">SUM(G6:H6)</f>
        <v>2.3</v>
      </c>
      <c r="G6" s="150">
        <v>2.3</v>
      </c>
      <c r="H6" s="150"/>
    </row>
    <row r="7" ht="37.5" customHeight="1" spans="1:8">
      <c r="A7" s="115" t="s">
        <v>12</v>
      </c>
      <c r="B7" s="121">
        <f t="shared" si="0"/>
        <v>2.3</v>
      </c>
      <c r="C7" s="150">
        <v>2.3</v>
      </c>
      <c r="D7" s="150">
        <v>0</v>
      </c>
      <c r="E7" s="115" t="s">
        <v>13</v>
      </c>
      <c r="F7" s="121">
        <f t="shared" si="1"/>
        <v>4.68</v>
      </c>
      <c r="G7" s="150">
        <v>4.68</v>
      </c>
      <c r="H7" s="150"/>
    </row>
    <row r="8" ht="37.5" customHeight="1" spans="1:8">
      <c r="A8" s="115" t="s">
        <v>14</v>
      </c>
      <c r="B8" s="121">
        <f t="shared" si="0"/>
        <v>0</v>
      </c>
      <c r="C8" s="150"/>
      <c r="D8" s="150"/>
      <c r="E8" s="115" t="s">
        <v>15</v>
      </c>
      <c r="F8" s="121">
        <f t="shared" si="1"/>
        <v>0</v>
      </c>
      <c r="G8" s="150"/>
      <c r="H8" s="150"/>
    </row>
    <row r="9" ht="37.5" customHeight="1" spans="1:8">
      <c r="A9" s="164" t="s">
        <v>16</v>
      </c>
      <c r="B9" s="121">
        <f t="shared" si="0"/>
        <v>0</v>
      </c>
      <c r="C9" s="150"/>
      <c r="D9" s="150"/>
      <c r="E9" s="164"/>
      <c r="F9" s="121">
        <f t="shared" si="1"/>
        <v>0</v>
      </c>
      <c r="G9" s="150"/>
      <c r="H9" s="150"/>
    </row>
    <row r="10" ht="25.5" customHeight="1" spans="1:8">
      <c r="A10" s="164" t="s">
        <v>17</v>
      </c>
      <c r="B10" s="121">
        <f t="shared" si="0"/>
        <v>0</v>
      </c>
      <c r="C10" s="150">
        <f>SUM(C11:C15)</f>
        <v>0</v>
      </c>
      <c r="D10" s="150">
        <f>SUM(D11:D15)</f>
        <v>0</v>
      </c>
      <c r="E10" s="164"/>
      <c r="F10" s="121">
        <f t="shared" si="1"/>
        <v>0</v>
      </c>
      <c r="G10" s="150"/>
      <c r="H10" s="150"/>
    </row>
    <row r="11" ht="27" customHeight="1" spans="1:8">
      <c r="A11" s="115" t="s">
        <v>18</v>
      </c>
      <c r="B11" s="121">
        <f t="shared" si="0"/>
        <v>0</v>
      </c>
      <c r="C11" s="150"/>
      <c r="D11" s="150"/>
      <c r="E11" s="115"/>
      <c r="F11" s="121">
        <f t="shared" si="1"/>
        <v>0</v>
      </c>
      <c r="G11" s="150"/>
      <c r="H11" s="150"/>
    </row>
    <row r="12" ht="25.5" customHeight="1" spans="1:8">
      <c r="A12" s="115" t="s">
        <v>19</v>
      </c>
      <c r="B12" s="121">
        <f t="shared" si="0"/>
        <v>0</v>
      </c>
      <c r="C12" s="150"/>
      <c r="D12" s="150"/>
      <c r="E12" s="115"/>
      <c r="F12" s="121">
        <f t="shared" si="1"/>
        <v>0</v>
      </c>
      <c r="G12" s="150"/>
      <c r="H12" s="150"/>
    </row>
    <row r="13" ht="25.5" customHeight="1" spans="1:8">
      <c r="A13" s="115" t="s">
        <v>20</v>
      </c>
      <c r="B13" s="121">
        <f t="shared" si="0"/>
        <v>0</v>
      </c>
      <c r="C13" s="150"/>
      <c r="D13" s="150"/>
      <c r="E13" s="115"/>
      <c r="F13" s="121">
        <f t="shared" si="1"/>
        <v>0</v>
      </c>
      <c r="G13" s="150"/>
      <c r="H13" s="150"/>
    </row>
    <row r="14" ht="25.5" customHeight="1" spans="1:8">
      <c r="A14" s="115" t="s">
        <v>21</v>
      </c>
      <c r="B14" s="121">
        <f t="shared" si="0"/>
        <v>0</v>
      </c>
      <c r="C14" s="150"/>
      <c r="D14" s="150"/>
      <c r="E14" s="115"/>
      <c r="F14" s="121">
        <f t="shared" si="1"/>
        <v>0</v>
      </c>
      <c r="G14" s="150"/>
      <c r="H14" s="150"/>
    </row>
    <row r="15" ht="19.9" customHeight="1" spans="1:8">
      <c r="A15" s="115" t="s">
        <v>22</v>
      </c>
      <c r="B15" s="121">
        <f t="shared" si="0"/>
        <v>0</v>
      </c>
      <c r="C15" s="182"/>
      <c r="D15" s="182"/>
      <c r="E15" s="115"/>
      <c r="F15" s="121">
        <f t="shared" si="1"/>
        <v>0</v>
      </c>
      <c r="G15" s="182"/>
      <c r="H15" s="182"/>
    </row>
    <row r="16" ht="25.5" customHeight="1" spans="1:8">
      <c r="A16" s="183" t="s">
        <v>23</v>
      </c>
      <c r="B16" s="121">
        <f t="shared" si="0"/>
        <v>225.37</v>
      </c>
      <c r="C16" s="121">
        <f>C5+C9+C10</f>
        <v>225.27</v>
      </c>
      <c r="D16" s="121">
        <f>D5+D9+D10</f>
        <v>0.1</v>
      </c>
      <c r="E16" s="183" t="s">
        <v>24</v>
      </c>
      <c r="F16" s="121">
        <f>SUM(F5:F15)</f>
        <v>225.37</v>
      </c>
      <c r="G16" s="121">
        <f>SUM(G5:G15)</f>
        <v>225.27</v>
      </c>
      <c r="H16" s="121">
        <f>SUM(H5:H15)</f>
        <v>0.1</v>
      </c>
    </row>
    <row r="17" ht="25.5" customHeight="1" spans="1:8">
      <c r="A17" s="115" t="s">
        <v>25</v>
      </c>
      <c r="B17" s="121">
        <f t="shared" si="0"/>
        <v>0</v>
      </c>
      <c r="C17" s="150"/>
      <c r="D17" s="150"/>
      <c r="E17" s="115" t="s">
        <v>26</v>
      </c>
      <c r="F17" s="121">
        <f>SUM(G17:H17)</f>
        <v>0</v>
      </c>
      <c r="G17" s="150"/>
      <c r="H17" s="150"/>
    </row>
    <row r="18" ht="25.5" customHeight="1" spans="1:8">
      <c r="A18" s="115" t="s">
        <v>27</v>
      </c>
      <c r="B18" s="121">
        <f t="shared" si="0"/>
        <v>0</v>
      </c>
      <c r="C18" s="150"/>
      <c r="D18" s="150"/>
      <c r="E18" s="115"/>
      <c r="F18" s="121">
        <f>SUM(G18:H18)</f>
        <v>0</v>
      </c>
      <c r="G18" s="150"/>
      <c r="H18" s="150"/>
    </row>
    <row r="19" ht="33" customHeight="1" spans="1:8">
      <c r="A19" s="183" t="s">
        <v>28</v>
      </c>
      <c r="B19" s="121">
        <f t="shared" si="0"/>
        <v>225.37</v>
      </c>
      <c r="C19" s="121">
        <f>SUM(C16:C18)</f>
        <v>225.27</v>
      </c>
      <c r="D19" s="121">
        <f>SUM(D16:D18)</f>
        <v>0.1</v>
      </c>
      <c r="E19" s="183" t="s">
        <v>29</v>
      </c>
      <c r="F19" s="121">
        <f>SUM(F16:F18)</f>
        <v>225.37</v>
      </c>
      <c r="G19" s="121">
        <f>SUM(G16:G18)</f>
        <v>225.27</v>
      </c>
      <c r="H19" s="121">
        <f>SUM(H16:H18)</f>
        <v>0.1</v>
      </c>
    </row>
  </sheetData>
  <mergeCells count="6">
    <mergeCell ref="A1:H1"/>
    <mergeCell ref="A2:C2"/>
    <mergeCell ref="E2:F2"/>
    <mergeCell ref="G2:H2"/>
    <mergeCell ref="A3:D3"/>
    <mergeCell ref="E3:H3"/>
  </mergeCells>
  <pageMargins left="0.314583333333333" right="0.314583333333333"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I11" sqref="I11"/>
    </sheetView>
  </sheetViews>
  <sheetFormatPr defaultColWidth="9" defaultRowHeight="13.5"/>
  <cols>
    <col min="1" max="1" width="12.625" customWidth="1"/>
    <col min="2" max="2" width="12.75" customWidth="1"/>
    <col min="3" max="3" width="12.125" customWidth="1"/>
    <col min="4" max="4" width="16.5" customWidth="1"/>
    <col min="6" max="8" width="15" customWidth="1"/>
  </cols>
  <sheetData>
    <row r="1" ht="28.5" customHeight="1" spans="1:9">
      <c r="A1" s="84" t="s">
        <v>120</v>
      </c>
      <c r="B1" s="84"/>
      <c r="C1" s="84"/>
      <c r="D1" s="84"/>
      <c r="E1" s="84"/>
      <c r="F1" s="84"/>
      <c r="G1" s="84"/>
      <c r="H1" s="84"/>
      <c r="I1" s="84"/>
    </row>
    <row r="2" spans="1:9">
      <c r="A2" s="84"/>
      <c r="B2" s="84"/>
      <c r="C2" s="84"/>
      <c r="D2" s="84"/>
      <c r="E2" s="84"/>
      <c r="F2" s="84"/>
      <c r="G2" s="84"/>
      <c r="H2" s="84"/>
      <c r="I2" s="84"/>
    </row>
    <row r="3" ht="15" customHeight="1" spans="1:9">
      <c r="A3" s="2"/>
      <c r="B3" s="2"/>
      <c r="C3" s="2"/>
      <c r="D3" s="2"/>
      <c r="E3" s="2"/>
      <c r="F3" s="2"/>
      <c r="G3" s="3" t="s">
        <v>1</v>
      </c>
      <c r="H3" s="3"/>
      <c r="I3" s="3"/>
    </row>
    <row r="4" ht="24" customHeight="1" spans="1:9">
      <c r="A4" s="85" t="s">
        <v>121</v>
      </c>
      <c r="B4" s="53" t="s">
        <v>122</v>
      </c>
      <c r="C4" s="53"/>
      <c r="D4" s="85" t="s">
        <v>123</v>
      </c>
      <c r="E4" s="85" t="s">
        <v>46</v>
      </c>
      <c r="F4" s="53" t="s">
        <v>124</v>
      </c>
      <c r="G4" s="53"/>
      <c r="H4" s="53"/>
      <c r="I4" s="85" t="s">
        <v>109</v>
      </c>
    </row>
    <row r="5" ht="46.15" customHeight="1" spans="1:9">
      <c r="A5" s="86"/>
      <c r="B5" s="53" t="s">
        <v>125</v>
      </c>
      <c r="C5" s="53" t="s">
        <v>126</v>
      </c>
      <c r="D5" s="86"/>
      <c r="E5" s="86"/>
      <c r="F5" s="53" t="s">
        <v>35</v>
      </c>
      <c r="G5" s="53" t="s">
        <v>36</v>
      </c>
      <c r="H5" s="53" t="s">
        <v>37</v>
      </c>
      <c r="I5" s="86"/>
    </row>
    <row r="6" ht="22.5" customHeight="1" spans="1:9">
      <c r="A6" s="87" t="s">
        <v>127</v>
      </c>
      <c r="B6" s="87" t="s">
        <v>128</v>
      </c>
      <c r="C6" s="87" t="s">
        <v>81</v>
      </c>
      <c r="D6" s="87" t="s">
        <v>129</v>
      </c>
      <c r="E6" s="88">
        <f>SUM(F6:H6)</f>
        <v>1.5</v>
      </c>
      <c r="F6" s="89">
        <v>1.5</v>
      </c>
      <c r="G6" s="90"/>
      <c r="H6" s="90"/>
      <c r="I6" s="95"/>
    </row>
    <row r="7" ht="22.5" customHeight="1" spans="1:9">
      <c r="A7" s="87" t="s">
        <v>127</v>
      </c>
      <c r="B7" s="87" t="s">
        <v>128</v>
      </c>
      <c r="C7" s="87" t="s">
        <v>85</v>
      </c>
      <c r="D7" s="87" t="s">
        <v>129</v>
      </c>
      <c r="E7" s="88">
        <f t="shared" ref="E7:E21" si="0">SUM(F7:H7)</f>
        <v>30</v>
      </c>
      <c r="F7" s="89">
        <v>30</v>
      </c>
      <c r="G7" s="90"/>
      <c r="H7" s="90"/>
      <c r="I7" s="95"/>
    </row>
    <row r="8" ht="22.5" customHeight="1" spans="1:9">
      <c r="A8" s="87" t="s">
        <v>127</v>
      </c>
      <c r="B8" s="87" t="s">
        <v>128</v>
      </c>
      <c r="C8" s="87" t="s">
        <v>86</v>
      </c>
      <c r="D8" s="87" t="s">
        <v>129</v>
      </c>
      <c r="E8" s="88">
        <f t="shared" si="0"/>
        <v>12.2</v>
      </c>
      <c r="F8" s="89">
        <v>12.2</v>
      </c>
      <c r="G8" s="90"/>
      <c r="H8" s="90"/>
      <c r="I8" s="95"/>
    </row>
    <row r="9" ht="22.5" customHeight="1" spans="1:9">
      <c r="A9" s="87" t="s">
        <v>127</v>
      </c>
      <c r="B9" s="87" t="s">
        <v>128</v>
      </c>
      <c r="C9" s="87" t="s">
        <v>87</v>
      </c>
      <c r="D9" s="87" t="s">
        <v>129</v>
      </c>
      <c r="E9" s="88">
        <f t="shared" si="0"/>
        <v>65.99</v>
      </c>
      <c r="F9" s="89">
        <v>65.99</v>
      </c>
      <c r="G9" s="90"/>
      <c r="H9" s="90"/>
      <c r="I9" s="95"/>
    </row>
    <row r="10" ht="22.5" customHeight="1" spans="1:10">
      <c r="A10" s="87" t="s">
        <v>127</v>
      </c>
      <c r="B10" s="87" t="s">
        <v>91</v>
      </c>
      <c r="C10" s="87" t="s">
        <v>118</v>
      </c>
      <c r="D10" s="87" t="s">
        <v>129</v>
      </c>
      <c r="E10" s="88">
        <f t="shared" si="0"/>
        <v>2.3</v>
      </c>
      <c r="F10" s="90"/>
      <c r="G10" s="89">
        <v>2.3</v>
      </c>
      <c r="H10" s="90"/>
      <c r="I10" s="95"/>
      <c r="J10" s="96"/>
    </row>
    <row r="11" ht="22.5" customHeight="1" spans="1:9">
      <c r="A11" s="90"/>
      <c r="B11" s="90"/>
      <c r="C11" s="90"/>
      <c r="D11" s="90"/>
      <c r="E11" s="88">
        <f t="shared" si="0"/>
        <v>0</v>
      </c>
      <c r="F11" s="90"/>
      <c r="G11" s="90"/>
      <c r="H11" s="90"/>
      <c r="I11" s="95"/>
    </row>
    <row r="12" ht="22.5" customHeight="1" spans="1:9">
      <c r="A12" s="90"/>
      <c r="B12" s="90"/>
      <c r="C12" s="90"/>
      <c r="D12" s="90"/>
      <c r="E12" s="88">
        <f t="shared" si="0"/>
        <v>0</v>
      </c>
      <c r="F12" s="90"/>
      <c r="G12" s="90"/>
      <c r="H12" s="90"/>
      <c r="I12" s="97"/>
    </row>
    <row r="13" ht="22.5" customHeight="1" spans="1:9">
      <c r="A13" s="90"/>
      <c r="B13" s="90"/>
      <c r="C13" s="90"/>
      <c r="D13" s="90"/>
      <c r="E13" s="88">
        <f t="shared" si="0"/>
        <v>0</v>
      </c>
      <c r="F13" s="90"/>
      <c r="G13" s="90"/>
      <c r="H13" s="90"/>
      <c r="I13" s="97"/>
    </row>
    <row r="14" ht="22.5" customHeight="1" spans="1:9">
      <c r="A14" s="90"/>
      <c r="B14" s="90"/>
      <c r="C14" s="90"/>
      <c r="D14" s="90"/>
      <c r="E14" s="88">
        <f t="shared" si="0"/>
        <v>0</v>
      </c>
      <c r="F14" s="90"/>
      <c r="G14" s="90"/>
      <c r="H14" s="90"/>
      <c r="I14" s="97"/>
    </row>
    <row r="15" ht="22.5" customHeight="1" spans="1:9">
      <c r="A15" s="90"/>
      <c r="B15" s="90"/>
      <c r="C15" s="90"/>
      <c r="D15" s="90"/>
      <c r="E15" s="88">
        <f t="shared" si="0"/>
        <v>0</v>
      </c>
      <c r="F15" s="90"/>
      <c r="G15" s="90"/>
      <c r="H15" s="90"/>
      <c r="I15" s="97"/>
    </row>
    <row r="16" ht="22.5" customHeight="1" spans="1:9">
      <c r="A16" s="90"/>
      <c r="B16" s="90"/>
      <c r="C16" s="90"/>
      <c r="D16" s="90"/>
      <c r="E16" s="88">
        <f t="shared" si="0"/>
        <v>0</v>
      </c>
      <c r="F16" s="90"/>
      <c r="G16" s="90"/>
      <c r="H16" s="90"/>
      <c r="I16" s="97"/>
    </row>
    <row r="17" ht="22.5" customHeight="1" spans="1:9">
      <c r="A17" s="90"/>
      <c r="B17" s="90"/>
      <c r="C17" s="90"/>
      <c r="D17" s="90"/>
      <c r="E17" s="88">
        <f t="shared" si="0"/>
        <v>0</v>
      </c>
      <c r="F17" s="90"/>
      <c r="G17" s="90"/>
      <c r="H17" s="90"/>
      <c r="I17" s="97"/>
    </row>
    <row r="18" ht="22.5" customHeight="1" spans="1:9">
      <c r="A18" s="90"/>
      <c r="B18" s="90"/>
      <c r="C18" s="90"/>
      <c r="D18" s="90"/>
      <c r="E18" s="88">
        <f t="shared" si="0"/>
        <v>0</v>
      </c>
      <c r="F18" s="90"/>
      <c r="G18" s="90"/>
      <c r="H18" s="90"/>
      <c r="I18" s="97"/>
    </row>
    <row r="19" ht="22.5" customHeight="1" spans="1:9">
      <c r="A19" s="90"/>
      <c r="B19" s="90"/>
      <c r="C19" s="90"/>
      <c r="D19" s="90"/>
      <c r="E19" s="88">
        <f t="shared" si="0"/>
        <v>0</v>
      </c>
      <c r="F19" s="90"/>
      <c r="G19" s="90"/>
      <c r="H19" s="90"/>
      <c r="I19" s="97"/>
    </row>
    <row r="20" ht="22.5" customHeight="1" spans="1:9">
      <c r="A20" s="90"/>
      <c r="B20" s="90"/>
      <c r="C20" s="90"/>
      <c r="D20" s="90"/>
      <c r="E20" s="88">
        <f t="shared" si="0"/>
        <v>0</v>
      </c>
      <c r="F20" s="90"/>
      <c r="G20" s="90"/>
      <c r="H20" s="90"/>
      <c r="I20" s="97"/>
    </row>
    <row r="21" ht="22.5" customHeight="1" spans="1:9">
      <c r="A21" s="90"/>
      <c r="B21" s="90"/>
      <c r="C21" s="90"/>
      <c r="D21" s="90"/>
      <c r="E21" s="88">
        <f t="shared" si="0"/>
        <v>0</v>
      </c>
      <c r="F21" s="90"/>
      <c r="G21" s="90"/>
      <c r="H21" s="90"/>
      <c r="I21" s="97"/>
    </row>
    <row r="22" ht="22.5" customHeight="1" spans="1:9">
      <c r="A22" s="91"/>
      <c r="B22" s="92"/>
      <c r="C22" s="93"/>
      <c r="D22" s="91" t="s">
        <v>46</v>
      </c>
      <c r="E22" s="88">
        <f>SUM(E6:E21)</f>
        <v>111.99</v>
      </c>
      <c r="F22" s="88">
        <f>SUM(F6:F21)</f>
        <v>109.69</v>
      </c>
      <c r="G22" s="88">
        <f>SUM(G6:G21)</f>
        <v>2.3</v>
      </c>
      <c r="H22" s="88">
        <f>SUM(H6:H21)</f>
        <v>0</v>
      </c>
      <c r="I22" s="98"/>
    </row>
    <row r="23" ht="25.5" spans="1:9">
      <c r="A23" s="22" t="s">
        <v>130</v>
      </c>
      <c r="B23" s="22"/>
      <c r="C23" s="22"/>
      <c r="D23" s="22"/>
      <c r="E23" s="22"/>
      <c r="F23" s="22"/>
      <c r="G23" s="22"/>
      <c r="H23" s="22"/>
      <c r="I23" s="22"/>
    </row>
    <row r="24" ht="21" customHeight="1" spans="1:9">
      <c r="A24" s="94" t="s">
        <v>131</v>
      </c>
      <c r="B24" s="94"/>
      <c r="C24" s="94"/>
      <c r="D24" s="94"/>
      <c r="E24" s="94"/>
      <c r="F24" s="94"/>
      <c r="G24" s="94"/>
      <c r="H24" s="94"/>
      <c r="I24" s="94"/>
    </row>
  </sheetData>
  <mergeCells count="10">
    <mergeCell ref="G3:I3"/>
    <mergeCell ref="B4:C4"/>
    <mergeCell ref="F4:H4"/>
    <mergeCell ref="A23:I23"/>
    <mergeCell ref="A24:I24"/>
    <mergeCell ref="A4:A5"/>
    <mergeCell ref="D4:D5"/>
    <mergeCell ref="E4:E5"/>
    <mergeCell ref="I4:I5"/>
    <mergeCell ref="A1:I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9"/>
  <sheetViews>
    <sheetView tabSelected="1" topLeftCell="A159" workbookViewId="0">
      <selection activeCell="N197" sqref="N197"/>
    </sheetView>
  </sheetViews>
  <sheetFormatPr defaultColWidth="9" defaultRowHeight="13.5"/>
  <cols>
    <col min="1" max="1" width="18.625" customWidth="1"/>
    <col min="2" max="2" width="13.75" customWidth="1"/>
    <col min="3" max="3" width="20.25" customWidth="1"/>
    <col min="4" max="5" width="17.75" customWidth="1"/>
  </cols>
  <sheetData>
    <row r="1" ht="30" customHeight="1" spans="1:5">
      <c r="A1" s="1" t="s">
        <v>132</v>
      </c>
      <c r="B1" s="1"/>
      <c r="C1" s="1"/>
      <c r="D1" s="1"/>
      <c r="E1" s="1"/>
    </row>
    <row r="2" ht="15" customHeight="1" spans="1:9">
      <c r="A2" s="2"/>
      <c r="B2" s="2"/>
      <c r="C2" s="2"/>
      <c r="D2" s="2"/>
      <c r="E2" s="3" t="s">
        <v>1</v>
      </c>
      <c r="F2" s="2"/>
      <c r="G2" s="3"/>
      <c r="H2" s="3"/>
      <c r="I2" s="3"/>
    </row>
    <row r="3" ht="30" customHeight="1" spans="1:5">
      <c r="A3" s="4" t="s">
        <v>122</v>
      </c>
      <c r="B3" s="4"/>
      <c r="C3" s="4"/>
      <c r="D3" s="4" t="s">
        <v>133</v>
      </c>
      <c r="E3" s="4"/>
    </row>
    <row r="4" ht="30" customHeight="1" spans="1:5">
      <c r="A4" s="4" t="s">
        <v>134</v>
      </c>
      <c r="B4" s="4"/>
      <c r="C4" s="4"/>
      <c r="D4" s="5" t="s">
        <v>125</v>
      </c>
      <c r="E4" s="5"/>
    </row>
    <row r="5" ht="30" customHeight="1" spans="1:5">
      <c r="A5" s="4" t="s">
        <v>135</v>
      </c>
      <c r="B5" s="4" t="s">
        <v>136</v>
      </c>
      <c r="C5" s="4"/>
      <c r="D5" s="6">
        <v>20.3</v>
      </c>
      <c r="E5" s="6"/>
    </row>
    <row r="6" ht="30" customHeight="1" spans="1:5">
      <c r="A6" s="4"/>
      <c r="B6" s="4" t="s">
        <v>137</v>
      </c>
      <c r="C6" s="4"/>
      <c r="D6" s="6">
        <v>20.3</v>
      </c>
      <c r="E6" s="6"/>
    </row>
    <row r="7" ht="30" customHeight="1" spans="1:5">
      <c r="A7" s="4"/>
      <c r="B7" s="4" t="s">
        <v>138</v>
      </c>
      <c r="C7" s="4"/>
      <c r="D7" s="7"/>
      <c r="E7" s="7"/>
    </row>
    <row r="8" ht="30" customHeight="1" spans="1:5">
      <c r="A8" s="8" t="s">
        <v>139</v>
      </c>
      <c r="B8" s="9" t="s">
        <v>140</v>
      </c>
      <c r="C8" s="10"/>
      <c r="D8" s="10"/>
      <c r="E8" s="11"/>
    </row>
    <row r="9" ht="30" customHeight="1" spans="1:5">
      <c r="A9" s="12"/>
      <c r="B9" s="13"/>
      <c r="C9" s="14"/>
      <c r="D9" s="14"/>
      <c r="E9" s="15"/>
    </row>
    <row r="10" ht="30" customHeight="1" spans="1:5">
      <c r="A10" s="4" t="s">
        <v>141</v>
      </c>
      <c r="B10" s="4" t="s">
        <v>142</v>
      </c>
      <c r="C10" s="4" t="s">
        <v>143</v>
      </c>
      <c r="D10" s="4" t="s">
        <v>144</v>
      </c>
      <c r="E10" s="4" t="s">
        <v>145</v>
      </c>
    </row>
    <row r="11" ht="30" customHeight="1" spans="1:5">
      <c r="A11" s="4"/>
      <c r="B11" s="4" t="s">
        <v>146</v>
      </c>
      <c r="C11" s="4" t="s">
        <v>147</v>
      </c>
      <c r="D11" s="16" t="s">
        <v>148</v>
      </c>
      <c r="E11" s="17" t="s">
        <v>149</v>
      </c>
    </row>
    <row r="12" ht="30" customHeight="1" spans="1:5">
      <c r="A12" s="4"/>
      <c r="B12" s="4"/>
      <c r="C12" s="4" t="s">
        <v>150</v>
      </c>
      <c r="D12" s="18"/>
      <c r="E12" s="19"/>
    </row>
    <row r="13" ht="30" customHeight="1" spans="1:5">
      <c r="A13" s="4"/>
      <c r="B13" s="4"/>
      <c r="C13" s="4" t="s">
        <v>151</v>
      </c>
      <c r="D13" s="18"/>
      <c r="E13" s="18"/>
    </row>
    <row r="14" ht="30" customHeight="1" spans="1:5">
      <c r="A14" s="4"/>
      <c r="B14" s="4"/>
      <c r="C14" s="4" t="s">
        <v>152</v>
      </c>
      <c r="D14" s="6" t="s">
        <v>153</v>
      </c>
      <c r="E14" s="20">
        <v>45992</v>
      </c>
    </row>
    <row r="15" ht="30" customHeight="1" spans="1:5">
      <c r="A15" s="4"/>
      <c r="B15" s="4" t="s">
        <v>154</v>
      </c>
      <c r="C15" s="4" t="s">
        <v>155</v>
      </c>
      <c r="D15" s="18"/>
      <c r="E15" s="18"/>
    </row>
    <row r="16" ht="30" customHeight="1" spans="1:5">
      <c r="A16" s="4"/>
      <c r="B16" s="4"/>
      <c r="C16" s="4" t="s">
        <v>156</v>
      </c>
      <c r="D16" s="6" t="s">
        <v>157</v>
      </c>
      <c r="E16" s="17" t="s">
        <v>158</v>
      </c>
    </row>
    <row r="17" ht="30" customHeight="1" spans="1:5">
      <c r="A17" s="4"/>
      <c r="B17" s="4"/>
      <c r="C17" s="4" t="s">
        <v>159</v>
      </c>
      <c r="D17" s="18"/>
      <c r="E17" s="18"/>
    </row>
    <row r="18" ht="30" customHeight="1" spans="1:5">
      <c r="A18" s="4"/>
      <c r="B18" s="4"/>
      <c r="C18" s="4" t="s">
        <v>160</v>
      </c>
      <c r="D18" s="18"/>
      <c r="E18" s="18"/>
    </row>
    <row r="19" ht="30" customHeight="1" spans="1:5">
      <c r="A19" s="4"/>
      <c r="B19" s="4"/>
      <c r="C19" s="4" t="s">
        <v>161</v>
      </c>
      <c r="D19" s="16" t="s">
        <v>162</v>
      </c>
      <c r="E19" s="21" t="s">
        <v>163</v>
      </c>
    </row>
    <row r="20" ht="25.5" spans="1:5">
      <c r="A20" s="22" t="s">
        <v>164</v>
      </c>
      <c r="B20" s="22"/>
      <c r="C20" s="22"/>
      <c r="D20" s="22"/>
      <c r="E20" s="22"/>
    </row>
    <row r="27" ht="28.5" spans="1:5">
      <c r="A27" s="23" t="s">
        <v>132</v>
      </c>
      <c r="B27" s="23"/>
      <c r="C27" s="23"/>
      <c r="D27" s="23"/>
      <c r="E27" s="23"/>
    </row>
    <row r="28" spans="1:5">
      <c r="A28" s="24"/>
      <c r="B28" s="24"/>
      <c r="C28" s="24"/>
      <c r="D28" s="24"/>
      <c r="E28" s="25" t="s">
        <v>1</v>
      </c>
    </row>
    <row r="29" ht="19.5" spans="1:5">
      <c r="A29" s="26" t="s">
        <v>122</v>
      </c>
      <c r="B29" s="26"/>
      <c r="C29" s="26"/>
      <c r="D29" s="26" t="s">
        <v>165</v>
      </c>
      <c r="E29" s="26"/>
    </row>
    <row r="30" ht="19.5" spans="1:5">
      <c r="A30" s="26" t="s">
        <v>134</v>
      </c>
      <c r="B30" s="26"/>
      <c r="C30" s="26"/>
      <c r="D30" s="5" t="s">
        <v>125</v>
      </c>
      <c r="E30" s="5"/>
    </row>
    <row r="31" ht="19.5" spans="1:5">
      <c r="A31" s="26" t="s">
        <v>135</v>
      </c>
      <c r="B31" s="26" t="s">
        <v>136</v>
      </c>
      <c r="C31" s="26"/>
      <c r="D31" s="27">
        <v>63.18</v>
      </c>
      <c r="E31" s="27"/>
    </row>
    <row r="32" ht="19.5" spans="1:5">
      <c r="A32" s="26"/>
      <c r="B32" s="26" t="s">
        <v>137</v>
      </c>
      <c r="C32" s="26"/>
      <c r="D32" s="27">
        <v>63.18</v>
      </c>
      <c r="E32" s="27"/>
    </row>
    <row r="33" ht="19.5" spans="1:5">
      <c r="A33" s="26"/>
      <c r="B33" s="26" t="s">
        <v>138</v>
      </c>
      <c r="C33" s="26"/>
      <c r="D33" s="28"/>
      <c r="E33" s="28"/>
    </row>
    <row r="34" spans="1:5">
      <c r="A34" s="29" t="s">
        <v>139</v>
      </c>
      <c r="B34" s="30" t="s">
        <v>166</v>
      </c>
      <c r="C34" s="31"/>
      <c r="D34" s="31"/>
      <c r="E34" s="32"/>
    </row>
    <row r="35" spans="1:5">
      <c r="A35" s="33"/>
      <c r="B35" s="34"/>
      <c r="C35" s="35"/>
      <c r="D35" s="35"/>
      <c r="E35" s="36"/>
    </row>
    <row r="36" ht="19.5" spans="1:5">
      <c r="A36" s="26" t="s">
        <v>141</v>
      </c>
      <c r="B36" s="26" t="s">
        <v>142</v>
      </c>
      <c r="C36" s="26" t="s">
        <v>143</v>
      </c>
      <c r="D36" s="26" t="s">
        <v>144</v>
      </c>
      <c r="E36" s="26" t="s">
        <v>145</v>
      </c>
    </row>
    <row r="37" ht="21" spans="1:5">
      <c r="A37" s="26"/>
      <c r="B37" s="26" t="s">
        <v>146</v>
      </c>
      <c r="C37" s="26" t="s">
        <v>147</v>
      </c>
      <c r="D37" s="37" t="s">
        <v>167</v>
      </c>
      <c r="E37" s="37" t="s">
        <v>168</v>
      </c>
    </row>
    <row r="38" spans="1:5">
      <c r="A38" s="26"/>
      <c r="B38" s="26"/>
      <c r="C38" s="26"/>
      <c r="D38" s="38" t="s">
        <v>169</v>
      </c>
      <c r="E38" s="39" t="s">
        <v>170</v>
      </c>
    </row>
    <row r="39" ht="21" spans="1:5">
      <c r="A39" s="26"/>
      <c r="B39" s="26"/>
      <c r="C39" s="26"/>
      <c r="D39" s="38" t="s">
        <v>171</v>
      </c>
      <c r="E39" s="39" t="s">
        <v>172</v>
      </c>
    </row>
    <row r="40" ht="21" spans="1:5">
      <c r="A40" s="26"/>
      <c r="B40" s="26"/>
      <c r="C40" s="26"/>
      <c r="D40" s="38" t="s">
        <v>173</v>
      </c>
      <c r="E40" s="40" t="s">
        <v>174</v>
      </c>
    </row>
    <row r="41" ht="21" spans="1:5">
      <c r="A41" s="26"/>
      <c r="B41" s="26"/>
      <c r="C41" s="26"/>
      <c r="D41" s="38" t="s">
        <v>175</v>
      </c>
      <c r="E41" s="39" t="s">
        <v>176</v>
      </c>
    </row>
    <row r="42" ht="21" spans="1:5">
      <c r="A42" s="26"/>
      <c r="B42" s="26"/>
      <c r="C42" s="26"/>
      <c r="D42" s="38" t="s">
        <v>177</v>
      </c>
      <c r="E42" s="40" t="s">
        <v>178</v>
      </c>
    </row>
    <row r="43" ht="21" spans="1:5">
      <c r="A43" s="26"/>
      <c r="B43" s="26"/>
      <c r="C43" s="26"/>
      <c r="D43" s="38" t="s">
        <v>179</v>
      </c>
      <c r="E43" s="39" t="s">
        <v>180</v>
      </c>
    </row>
    <row r="44" ht="21" spans="1:5">
      <c r="A44" s="26"/>
      <c r="B44" s="26"/>
      <c r="C44" s="26"/>
      <c r="D44" s="38" t="s">
        <v>181</v>
      </c>
      <c r="E44" s="40" t="s">
        <v>182</v>
      </c>
    </row>
    <row r="45" ht="21" spans="1:5">
      <c r="A45" s="26"/>
      <c r="B45" s="26"/>
      <c r="C45" s="26"/>
      <c r="D45" s="38" t="s">
        <v>183</v>
      </c>
      <c r="E45" s="40" t="s">
        <v>184</v>
      </c>
    </row>
    <row r="46" spans="1:5">
      <c r="A46" s="26"/>
      <c r="B46" s="26"/>
      <c r="C46" s="26"/>
      <c r="D46" s="38" t="s">
        <v>185</v>
      </c>
      <c r="E46" s="37" t="s">
        <v>186</v>
      </c>
    </row>
    <row r="47" spans="1:5">
      <c r="A47" s="26"/>
      <c r="B47" s="26"/>
      <c r="C47" s="26" t="s">
        <v>150</v>
      </c>
      <c r="D47" s="38" t="s">
        <v>187</v>
      </c>
      <c r="E47" s="41" t="s">
        <v>188</v>
      </c>
    </row>
    <row r="48" spans="1:5">
      <c r="A48" s="26"/>
      <c r="B48" s="26"/>
      <c r="C48" s="26"/>
      <c r="D48" s="38" t="s">
        <v>189</v>
      </c>
      <c r="E48" s="41" t="s">
        <v>188</v>
      </c>
    </row>
    <row r="49" spans="1:5">
      <c r="A49" s="26"/>
      <c r="B49" s="26"/>
      <c r="C49" s="29" t="s">
        <v>151</v>
      </c>
      <c r="D49" s="38" t="s">
        <v>190</v>
      </c>
      <c r="E49" s="40" t="s">
        <v>191</v>
      </c>
    </row>
    <row r="50" spans="1:5">
      <c r="A50" s="26"/>
      <c r="B50" s="26"/>
      <c r="C50" s="42"/>
      <c r="D50" s="38" t="s">
        <v>192</v>
      </c>
      <c r="E50" s="40" t="s">
        <v>193</v>
      </c>
    </row>
    <row r="51" ht="21" spans="1:5">
      <c r="A51" s="26"/>
      <c r="B51" s="26"/>
      <c r="C51" s="42"/>
      <c r="D51" s="38" t="s">
        <v>194</v>
      </c>
      <c r="E51" s="40" t="s">
        <v>195</v>
      </c>
    </row>
    <row r="52" spans="1:5">
      <c r="A52" s="26"/>
      <c r="B52" s="26"/>
      <c r="C52" s="42"/>
      <c r="D52" s="38" t="s">
        <v>196</v>
      </c>
      <c r="E52" s="40" t="s">
        <v>197</v>
      </c>
    </row>
    <row r="53" ht="21" spans="1:5">
      <c r="A53" s="26"/>
      <c r="B53" s="26"/>
      <c r="C53" s="42"/>
      <c r="D53" s="43" t="s">
        <v>198</v>
      </c>
      <c r="E53" s="40" t="s">
        <v>199</v>
      </c>
    </row>
    <row r="54" spans="1:5">
      <c r="A54" s="26"/>
      <c r="B54" s="26"/>
      <c r="C54" s="42"/>
      <c r="D54" s="43" t="s">
        <v>200</v>
      </c>
      <c r="E54" s="40" t="s">
        <v>201</v>
      </c>
    </row>
    <row r="55" spans="1:5">
      <c r="A55" s="26"/>
      <c r="B55" s="26"/>
      <c r="C55" s="33"/>
      <c r="D55" s="37" t="s">
        <v>202</v>
      </c>
      <c r="E55" s="40" t="s">
        <v>203</v>
      </c>
    </row>
    <row r="56" ht="19.5" spans="1:5">
      <c r="A56" s="26"/>
      <c r="B56" s="26"/>
      <c r="C56" s="26" t="s">
        <v>152</v>
      </c>
      <c r="D56" s="37" t="s">
        <v>153</v>
      </c>
      <c r="E56" s="44" t="s">
        <v>204</v>
      </c>
    </row>
    <row r="57" ht="19.5" spans="1:5">
      <c r="A57" s="26"/>
      <c r="B57" s="26" t="s">
        <v>154</v>
      </c>
      <c r="C57" s="26" t="s">
        <v>155</v>
      </c>
      <c r="D57" s="37"/>
      <c r="E57" s="37"/>
    </row>
    <row r="58" ht="21" spans="1:5">
      <c r="A58" s="26"/>
      <c r="B58" s="26"/>
      <c r="C58" s="26" t="s">
        <v>156</v>
      </c>
      <c r="D58" s="38" t="s">
        <v>205</v>
      </c>
      <c r="E58" s="40" t="s">
        <v>158</v>
      </c>
    </row>
    <row r="59" spans="1:5">
      <c r="A59" s="26"/>
      <c r="B59" s="26"/>
      <c r="C59" s="26"/>
      <c r="D59" s="38" t="s">
        <v>206</v>
      </c>
      <c r="E59" s="40" t="s">
        <v>158</v>
      </c>
    </row>
    <row r="60" spans="1:5">
      <c r="A60" s="26"/>
      <c r="B60" s="26"/>
      <c r="C60" s="26"/>
      <c r="D60" s="38" t="s">
        <v>207</v>
      </c>
      <c r="E60" s="40" t="s">
        <v>158</v>
      </c>
    </row>
    <row r="61" ht="21" spans="1:5">
      <c r="A61" s="26"/>
      <c r="B61" s="26"/>
      <c r="C61" s="26"/>
      <c r="D61" s="38" t="s">
        <v>208</v>
      </c>
      <c r="E61" s="40" t="s">
        <v>158</v>
      </c>
    </row>
    <row r="62" spans="1:5">
      <c r="A62" s="26"/>
      <c r="B62" s="26"/>
      <c r="C62" s="26"/>
      <c r="D62" s="37"/>
      <c r="E62" s="37"/>
    </row>
    <row r="63" ht="19.5" spans="1:5">
      <c r="A63" s="26"/>
      <c r="B63" s="26"/>
      <c r="C63" s="26" t="s">
        <v>159</v>
      </c>
      <c r="D63" s="37"/>
      <c r="E63" s="37"/>
    </row>
    <row r="64" ht="21" spans="1:5">
      <c r="A64" s="26"/>
      <c r="B64" s="26"/>
      <c r="C64" s="29" t="s">
        <v>160</v>
      </c>
      <c r="D64" s="45" t="s">
        <v>209</v>
      </c>
      <c r="E64" s="46" t="s">
        <v>210</v>
      </c>
    </row>
    <row r="65" ht="21" spans="1:5">
      <c r="A65" s="26"/>
      <c r="B65" s="26"/>
      <c r="C65" s="42"/>
      <c r="D65" s="45" t="s">
        <v>211</v>
      </c>
      <c r="E65" s="46" t="s">
        <v>210</v>
      </c>
    </row>
    <row r="66" ht="21" spans="1:5">
      <c r="A66" s="26"/>
      <c r="B66" s="26"/>
      <c r="C66" s="42"/>
      <c r="D66" s="45" t="s">
        <v>212</v>
      </c>
      <c r="E66" s="46" t="s">
        <v>210</v>
      </c>
    </row>
    <row r="67" ht="21" spans="1:5">
      <c r="A67" s="26"/>
      <c r="B67" s="26"/>
      <c r="C67" s="42"/>
      <c r="D67" s="45" t="s">
        <v>213</v>
      </c>
      <c r="E67" s="46" t="s">
        <v>210</v>
      </c>
    </row>
    <row r="68" spans="1:5">
      <c r="A68" s="26"/>
      <c r="B68" s="26"/>
      <c r="C68" s="33"/>
      <c r="D68" s="45"/>
      <c r="E68" s="46"/>
    </row>
    <row r="69" ht="21" spans="1:5">
      <c r="A69" s="26"/>
      <c r="B69" s="26"/>
      <c r="C69" s="26" t="s">
        <v>161</v>
      </c>
      <c r="D69" s="37" t="s">
        <v>214</v>
      </c>
      <c r="E69" s="47">
        <v>0.9</v>
      </c>
    </row>
    <row r="70" ht="21" spans="1:5">
      <c r="A70" s="26"/>
      <c r="B70" s="26"/>
      <c r="C70" s="26"/>
      <c r="D70" s="38" t="s">
        <v>215</v>
      </c>
      <c r="E70" s="48">
        <v>0.9</v>
      </c>
    </row>
    <row r="71" ht="21" spans="1:5">
      <c r="A71" s="26"/>
      <c r="B71" s="26"/>
      <c r="C71" s="26"/>
      <c r="D71" s="38" t="s">
        <v>216</v>
      </c>
      <c r="E71" s="48">
        <v>0.9</v>
      </c>
    </row>
    <row r="72" spans="1:5">
      <c r="A72" s="26"/>
      <c r="B72" s="26"/>
      <c r="C72" s="26"/>
      <c r="D72" s="38" t="s">
        <v>217</v>
      </c>
      <c r="E72" s="48">
        <v>0.9</v>
      </c>
    </row>
    <row r="73" spans="1:5">
      <c r="A73" s="26"/>
      <c r="B73" s="26"/>
      <c r="C73" s="26"/>
      <c r="D73" s="49"/>
      <c r="E73" s="48"/>
    </row>
    <row r="76" ht="28.5" spans="1:5">
      <c r="A76" s="1" t="s">
        <v>132</v>
      </c>
      <c r="B76" s="1"/>
      <c r="C76" s="1"/>
      <c r="D76" s="1"/>
      <c r="E76" s="1"/>
    </row>
    <row r="77" spans="1:5">
      <c r="A77" s="2"/>
      <c r="B77" s="2"/>
      <c r="C77" s="2"/>
      <c r="D77" s="2"/>
      <c r="E77" s="3" t="s">
        <v>1</v>
      </c>
    </row>
    <row r="78" ht="19.5" spans="1:5">
      <c r="A78" s="4" t="s">
        <v>122</v>
      </c>
      <c r="B78" s="4"/>
      <c r="C78" s="4"/>
      <c r="D78" s="50" t="s">
        <v>218</v>
      </c>
      <c r="E78" s="4"/>
    </row>
    <row r="79" ht="19.5" spans="1:5">
      <c r="A79" s="4" t="s">
        <v>134</v>
      </c>
      <c r="B79" s="4"/>
      <c r="C79" s="4"/>
      <c r="D79" s="5" t="s">
        <v>125</v>
      </c>
      <c r="E79" s="5"/>
    </row>
    <row r="80" ht="19.5" spans="1:5">
      <c r="A80" s="4" t="s">
        <v>135</v>
      </c>
      <c r="B80" s="4" t="s">
        <v>136</v>
      </c>
      <c r="C80" s="4"/>
      <c r="D80" s="6">
        <v>1.5</v>
      </c>
      <c r="E80" s="6"/>
    </row>
    <row r="81" ht="19.5" spans="1:5">
      <c r="A81" s="4"/>
      <c r="B81" s="4" t="s">
        <v>137</v>
      </c>
      <c r="C81" s="4"/>
      <c r="D81" s="6">
        <v>1.5</v>
      </c>
      <c r="E81" s="6"/>
    </row>
    <row r="82" ht="19.5" spans="1:5">
      <c r="A82" s="4"/>
      <c r="B82" s="4" t="s">
        <v>138</v>
      </c>
      <c r="C82" s="4"/>
      <c r="D82" s="7"/>
      <c r="E82" s="7"/>
    </row>
    <row r="83" spans="1:5">
      <c r="A83" s="8" t="s">
        <v>139</v>
      </c>
      <c r="B83" s="9" t="s">
        <v>219</v>
      </c>
      <c r="C83" s="10"/>
      <c r="D83" s="10"/>
      <c r="E83" s="11"/>
    </row>
    <row r="84" spans="1:5">
      <c r="A84" s="12"/>
      <c r="B84" s="13"/>
      <c r="C84" s="14"/>
      <c r="D84" s="14"/>
      <c r="E84" s="15"/>
    </row>
    <row r="85" ht="19.5" spans="1:5">
      <c r="A85" s="4" t="s">
        <v>141</v>
      </c>
      <c r="B85" s="4" t="s">
        <v>142</v>
      </c>
      <c r="C85" s="4" t="s">
        <v>143</v>
      </c>
      <c r="D85" s="4" t="s">
        <v>144</v>
      </c>
      <c r="E85" s="4" t="s">
        <v>145</v>
      </c>
    </row>
    <row r="86" ht="19.5" spans="1:5">
      <c r="A86" s="4"/>
      <c r="B86" s="4" t="s">
        <v>146</v>
      </c>
      <c r="C86" s="4" t="s">
        <v>147</v>
      </c>
      <c r="D86" s="16"/>
      <c r="E86" s="17"/>
    </row>
    <row r="87" ht="19.5" spans="1:5">
      <c r="A87" s="4"/>
      <c r="B87" s="4"/>
      <c r="C87" s="4" t="s">
        <v>150</v>
      </c>
      <c r="D87" s="18" t="s">
        <v>220</v>
      </c>
      <c r="E87" s="19"/>
    </row>
    <row r="88" ht="19.5" spans="1:5">
      <c r="A88" s="4"/>
      <c r="B88" s="4"/>
      <c r="C88" s="4" t="s">
        <v>151</v>
      </c>
      <c r="D88" s="18"/>
      <c r="E88" s="18"/>
    </row>
    <row r="89" ht="19.5" spans="1:5">
      <c r="A89" s="4"/>
      <c r="B89" s="4"/>
      <c r="C89" s="4" t="s">
        <v>152</v>
      </c>
      <c r="D89" s="6" t="s">
        <v>153</v>
      </c>
      <c r="E89" s="20">
        <v>45992</v>
      </c>
    </row>
    <row r="90" ht="19.5" spans="1:5">
      <c r="A90" s="4"/>
      <c r="B90" s="4" t="s">
        <v>154</v>
      </c>
      <c r="C90" s="4" t="s">
        <v>155</v>
      </c>
      <c r="D90" s="18"/>
      <c r="E90" s="18"/>
    </row>
    <row r="91" ht="42.75" spans="1:5">
      <c r="A91" s="4"/>
      <c r="B91" s="4"/>
      <c r="C91" s="4" t="s">
        <v>156</v>
      </c>
      <c r="D91" s="6" t="s">
        <v>219</v>
      </c>
      <c r="E91" s="17" t="s">
        <v>158</v>
      </c>
    </row>
    <row r="92" ht="19.5" spans="1:5">
      <c r="A92" s="4"/>
      <c r="B92" s="4"/>
      <c r="C92" s="4" t="s">
        <v>159</v>
      </c>
      <c r="D92" s="18"/>
      <c r="E92" s="18"/>
    </row>
    <row r="93" ht="19.5" spans="1:5">
      <c r="A93" s="4"/>
      <c r="B93" s="4"/>
      <c r="C93" s="4" t="s">
        <v>160</v>
      </c>
      <c r="D93" s="18"/>
      <c r="E93" s="18"/>
    </row>
    <row r="94" ht="28.5" spans="1:5">
      <c r="A94" s="4"/>
      <c r="B94" s="4"/>
      <c r="C94" s="4" t="s">
        <v>161</v>
      </c>
      <c r="D94" s="16" t="s">
        <v>221</v>
      </c>
      <c r="E94" s="21" t="s">
        <v>222</v>
      </c>
    </row>
    <row r="97" ht="28.5" spans="1:5">
      <c r="A97" s="1" t="s">
        <v>132</v>
      </c>
      <c r="B97" s="1"/>
      <c r="C97" s="1"/>
      <c r="D97" s="1"/>
      <c r="E97" s="1"/>
    </row>
    <row r="98" spans="1:5">
      <c r="A98" s="2"/>
      <c r="B98" s="2"/>
      <c r="C98" s="2"/>
      <c r="D98" s="2"/>
      <c r="E98" s="3" t="s">
        <v>1</v>
      </c>
    </row>
    <row r="99" ht="19.5" spans="1:5">
      <c r="A99" s="4" t="s">
        <v>122</v>
      </c>
      <c r="B99" s="4"/>
      <c r="C99" s="4"/>
      <c r="D99" s="51" t="s">
        <v>223</v>
      </c>
      <c r="E99" s="52"/>
    </row>
    <row r="100" ht="19.5" spans="1:5">
      <c r="A100" s="4" t="s">
        <v>134</v>
      </c>
      <c r="B100" s="4"/>
      <c r="C100" s="4"/>
      <c r="D100" s="5" t="s">
        <v>125</v>
      </c>
      <c r="E100" s="5"/>
    </row>
    <row r="101" ht="19.5" spans="1:5">
      <c r="A101" s="4" t="s">
        <v>135</v>
      </c>
      <c r="B101" s="4" t="s">
        <v>136</v>
      </c>
      <c r="C101" s="4"/>
      <c r="D101" s="53">
        <v>5.8</v>
      </c>
      <c r="E101" s="53"/>
    </row>
    <row r="102" ht="19.5" spans="1:5">
      <c r="A102" s="4"/>
      <c r="B102" s="4" t="s">
        <v>137</v>
      </c>
      <c r="C102" s="4"/>
      <c r="D102" s="53">
        <v>5.8</v>
      </c>
      <c r="E102" s="53"/>
    </row>
    <row r="103" ht="19.5" spans="1:5">
      <c r="A103" s="4"/>
      <c r="B103" s="4" t="s">
        <v>138</v>
      </c>
      <c r="C103" s="4"/>
      <c r="D103" s="54"/>
      <c r="E103" s="54"/>
    </row>
    <row r="104" spans="1:5">
      <c r="A104" s="8" t="s">
        <v>139</v>
      </c>
      <c r="B104" s="55" t="s">
        <v>224</v>
      </c>
      <c r="C104" s="56"/>
      <c r="D104" s="56"/>
      <c r="E104" s="57"/>
    </row>
    <row r="105" spans="1:5">
      <c r="A105" s="12"/>
      <c r="B105" s="58"/>
      <c r="C105" s="59"/>
      <c r="D105" s="59"/>
      <c r="E105" s="60"/>
    </row>
    <row r="106" ht="19.5" spans="1:5">
      <c r="A106" s="4" t="s">
        <v>141</v>
      </c>
      <c r="B106" s="4" t="s">
        <v>142</v>
      </c>
      <c r="C106" s="4" t="s">
        <v>143</v>
      </c>
      <c r="D106" s="4" t="s">
        <v>144</v>
      </c>
      <c r="E106" s="4" t="s">
        <v>145</v>
      </c>
    </row>
    <row r="107" ht="54" spans="1:5">
      <c r="A107" s="4"/>
      <c r="B107" s="4" t="s">
        <v>146</v>
      </c>
      <c r="C107" s="8" t="s">
        <v>147</v>
      </c>
      <c r="D107" s="61" t="s">
        <v>225</v>
      </c>
      <c r="E107" s="62" t="s">
        <v>226</v>
      </c>
    </row>
    <row r="108" ht="40.5" spans="1:5">
      <c r="A108" s="4"/>
      <c r="B108" s="4"/>
      <c r="C108" s="63"/>
      <c r="D108" s="61" t="s">
        <v>227</v>
      </c>
      <c r="E108" s="62" t="s">
        <v>228</v>
      </c>
    </row>
    <row r="109" ht="36" spans="1:5">
      <c r="A109" s="4"/>
      <c r="B109" s="4"/>
      <c r="C109" s="12"/>
      <c r="D109" s="64" t="s">
        <v>229</v>
      </c>
      <c r="E109" s="65" t="s">
        <v>230</v>
      </c>
    </row>
    <row r="110" spans="1:5">
      <c r="A110" s="4"/>
      <c r="B110" s="4"/>
      <c r="C110" s="8" t="s">
        <v>150</v>
      </c>
      <c r="D110" s="62" t="s">
        <v>231</v>
      </c>
      <c r="E110" s="62" t="s">
        <v>232</v>
      </c>
    </row>
    <row r="111" spans="1:5">
      <c r="A111" s="4"/>
      <c r="B111" s="4"/>
      <c r="C111" s="12"/>
      <c r="D111" s="66" t="s">
        <v>233</v>
      </c>
      <c r="E111" s="66" t="s">
        <v>234</v>
      </c>
    </row>
    <row r="112" spans="1:5">
      <c r="A112" s="4"/>
      <c r="B112" s="4"/>
      <c r="C112" s="8" t="s">
        <v>151</v>
      </c>
      <c r="D112" s="62" t="s">
        <v>235</v>
      </c>
      <c r="E112" s="62" t="s">
        <v>236</v>
      </c>
    </row>
    <row r="113" spans="1:5">
      <c r="A113" s="4"/>
      <c r="B113" s="4"/>
      <c r="C113" s="12"/>
      <c r="D113" s="62" t="s">
        <v>237</v>
      </c>
      <c r="E113" s="62" t="s">
        <v>238</v>
      </c>
    </row>
    <row r="114" ht="19.5" spans="1:5">
      <c r="A114" s="4"/>
      <c r="B114" s="4"/>
      <c r="C114" s="8" t="s">
        <v>152</v>
      </c>
      <c r="D114" s="62" t="s">
        <v>153</v>
      </c>
      <c r="E114" s="67">
        <v>45992</v>
      </c>
    </row>
    <row r="115" ht="19.5" spans="1:5">
      <c r="A115" s="4"/>
      <c r="B115" s="4" t="s">
        <v>154</v>
      </c>
      <c r="C115" s="4" t="s">
        <v>155</v>
      </c>
      <c r="D115" s="68"/>
      <c r="E115" s="69"/>
    </row>
    <row r="116" ht="27" spans="1:5">
      <c r="A116" s="4"/>
      <c r="B116" s="4"/>
      <c r="C116" s="8" t="s">
        <v>156</v>
      </c>
      <c r="D116" s="69" t="s">
        <v>239</v>
      </c>
      <c r="E116" s="62" t="s">
        <v>240</v>
      </c>
    </row>
    <row r="117" spans="1:5">
      <c r="A117" s="4"/>
      <c r="B117" s="4"/>
      <c r="C117" s="63"/>
      <c r="D117" s="69" t="s">
        <v>241</v>
      </c>
      <c r="E117" s="62" t="s">
        <v>242</v>
      </c>
    </row>
    <row r="118" ht="27" spans="1:5">
      <c r="A118" s="4"/>
      <c r="B118" s="4"/>
      <c r="C118" s="12"/>
      <c r="D118" s="70" t="s">
        <v>243</v>
      </c>
      <c r="E118" s="70" t="s">
        <v>244</v>
      </c>
    </row>
    <row r="119" ht="19.5" spans="1:5">
      <c r="A119" s="4"/>
      <c r="B119" s="4"/>
      <c r="C119" s="4" t="s">
        <v>159</v>
      </c>
      <c r="D119" s="69"/>
      <c r="E119" s="69"/>
    </row>
    <row r="120" ht="19.5" spans="1:5">
      <c r="A120" s="4"/>
      <c r="B120" s="4"/>
      <c r="C120" s="4" t="s">
        <v>160</v>
      </c>
      <c r="D120" s="71"/>
      <c r="E120" s="71"/>
    </row>
    <row r="121" ht="27" spans="1:5">
      <c r="A121" s="4"/>
      <c r="B121" s="4"/>
      <c r="C121" s="8" t="s">
        <v>161</v>
      </c>
      <c r="D121" s="62" t="s">
        <v>245</v>
      </c>
      <c r="E121" s="62" t="s">
        <v>234</v>
      </c>
    </row>
    <row r="122" ht="27" spans="1:5">
      <c r="A122" s="4"/>
      <c r="B122" s="4"/>
      <c r="C122" s="63"/>
      <c r="D122" s="62" t="s">
        <v>246</v>
      </c>
      <c r="E122" s="62" t="s">
        <v>234</v>
      </c>
    </row>
    <row r="123" ht="27" spans="1:5">
      <c r="A123" s="4"/>
      <c r="B123" s="4"/>
      <c r="C123" s="12"/>
      <c r="D123" s="72" t="s">
        <v>247</v>
      </c>
      <c r="E123" s="73">
        <v>0.9</v>
      </c>
    </row>
    <row r="126" ht="28.5" spans="1:5">
      <c r="A126" s="1" t="s">
        <v>132</v>
      </c>
      <c r="B126" s="1"/>
      <c r="C126" s="1"/>
      <c r="D126" s="1"/>
      <c r="E126" s="1"/>
    </row>
    <row r="127" spans="1:5">
      <c r="A127" s="2"/>
      <c r="B127" s="2"/>
      <c r="C127" s="2"/>
      <c r="D127" s="2"/>
      <c r="E127" s="3" t="s">
        <v>1</v>
      </c>
    </row>
    <row r="128" ht="19.5" spans="1:5">
      <c r="A128" s="4" t="s">
        <v>122</v>
      </c>
      <c r="B128" s="4"/>
      <c r="C128" s="4"/>
      <c r="D128" s="4" t="s">
        <v>248</v>
      </c>
      <c r="E128" s="4"/>
    </row>
    <row r="129" ht="19.5" spans="1:5">
      <c r="A129" s="4" t="s">
        <v>134</v>
      </c>
      <c r="B129" s="4"/>
      <c r="C129" s="4"/>
      <c r="D129" s="5" t="s">
        <v>125</v>
      </c>
      <c r="E129" s="5"/>
    </row>
    <row r="130" ht="19.5" spans="1:5">
      <c r="A130" s="4" t="s">
        <v>135</v>
      </c>
      <c r="B130" s="4" t="s">
        <v>136</v>
      </c>
      <c r="C130" s="4"/>
      <c r="D130" s="53">
        <v>2.3</v>
      </c>
      <c r="E130" s="53"/>
    </row>
    <row r="131" ht="19.5" spans="1:5">
      <c r="A131" s="4"/>
      <c r="B131" s="4" t="s">
        <v>137</v>
      </c>
      <c r="C131" s="4"/>
      <c r="D131" s="53">
        <v>2.3</v>
      </c>
      <c r="E131" s="53"/>
    </row>
    <row r="132" ht="19.5" spans="1:5">
      <c r="A132" s="4"/>
      <c r="B132" s="4" t="s">
        <v>138</v>
      </c>
      <c r="C132" s="4"/>
      <c r="D132" s="7"/>
      <c r="E132" s="7"/>
    </row>
    <row r="133" spans="1:5">
      <c r="A133" s="8" t="s">
        <v>139</v>
      </c>
      <c r="B133" s="9" t="s">
        <v>249</v>
      </c>
      <c r="C133" s="10"/>
      <c r="D133" s="10"/>
      <c r="E133" s="11"/>
    </row>
    <row r="134" spans="1:5">
      <c r="A134" s="12"/>
      <c r="B134" s="13"/>
      <c r="C134" s="14"/>
      <c r="D134" s="14"/>
      <c r="E134" s="15"/>
    </row>
    <row r="135" ht="19.5" spans="1:5">
      <c r="A135" s="4" t="s">
        <v>141</v>
      </c>
      <c r="B135" s="4" t="s">
        <v>142</v>
      </c>
      <c r="C135" s="4" t="s">
        <v>143</v>
      </c>
      <c r="D135" s="4" t="s">
        <v>144</v>
      </c>
      <c r="E135" s="4" t="s">
        <v>145</v>
      </c>
    </row>
    <row r="136" ht="24" spans="1:5">
      <c r="A136" s="4"/>
      <c r="B136" s="4" t="s">
        <v>146</v>
      </c>
      <c r="C136" s="4" t="s">
        <v>147</v>
      </c>
      <c r="D136" s="74" t="s">
        <v>250</v>
      </c>
      <c r="E136" s="75" t="s">
        <v>251</v>
      </c>
    </row>
    <row r="137" ht="19.5" spans="1:5">
      <c r="A137" s="4"/>
      <c r="B137" s="4"/>
      <c r="C137" s="4" t="s">
        <v>150</v>
      </c>
      <c r="D137" s="76"/>
      <c r="E137" s="19"/>
    </row>
    <row r="138" ht="19.5" spans="1:5">
      <c r="A138" s="4"/>
      <c r="B138" s="4"/>
      <c r="C138" s="4" t="s">
        <v>151</v>
      </c>
      <c r="D138" s="6" t="s">
        <v>252</v>
      </c>
      <c r="E138" s="6" t="s">
        <v>253</v>
      </c>
    </row>
    <row r="139" ht="19.5" spans="1:5">
      <c r="A139" s="4"/>
      <c r="B139" s="4"/>
      <c r="C139" s="4" t="s">
        <v>152</v>
      </c>
      <c r="D139" s="6" t="s">
        <v>153</v>
      </c>
      <c r="E139" s="77" t="s">
        <v>254</v>
      </c>
    </row>
    <row r="140" ht="19.5" spans="1:5">
      <c r="A140" s="4"/>
      <c r="B140" s="4" t="s">
        <v>154</v>
      </c>
      <c r="C140" s="4" t="s">
        <v>155</v>
      </c>
      <c r="D140" s="76"/>
      <c r="E140" s="76"/>
    </row>
    <row r="141" ht="42.75" spans="1:5">
      <c r="A141" s="4"/>
      <c r="B141" s="4"/>
      <c r="C141" s="4" t="s">
        <v>156</v>
      </c>
      <c r="D141" s="78" t="s">
        <v>255</v>
      </c>
      <c r="E141" s="6" t="s">
        <v>163</v>
      </c>
    </row>
    <row r="142" ht="19.5" spans="1:5">
      <c r="A142" s="4"/>
      <c r="B142" s="4"/>
      <c r="C142" s="4" t="s">
        <v>159</v>
      </c>
      <c r="D142" s="76"/>
      <c r="E142" s="76"/>
    </row>
    <row r="143" ht="19.5" spans="1:5">
      <c r="A143" s="4"/>
      <c r="B143" s="4"/>
      <c r="C143" s="4" t="s">
        <v>160</v>
      </c>
      <c r="D143" s="76"/>
      <c r="E143" s="76"/>
    </row>
    <row r="144" ht="42.75" spans="1:5">
      <c r="A144" s="4"/>
      <c r="B144" s="4"/>
      <c r="C144" s="4" t="s">
        <v>161</v>
      </c>
      <c r="D144" s="79" t="s">
        <v>256</v>
      </c>
      <c r="E144" s="21" t="s">
        <v>163</v>
      </c>
    </row>
    <row r="145" ht="25.5" spans="1:5">
      <c r="A145" s="22" t="s">
        <v>164</v>
      </c>
      <c r="B145" s="22"/>
      <c r="C145" s="22"/>
      <c r="D145" s="22"/>
      <c r="E145" s="22"/>
    </row>
    <row r="147" ht="28.5" spans="1:5">
      <c r="A147" s="1" t="s">
        <v>132</v>
      </c>
      <c r="B147" s="1"/>
      <c r="C147" s="1"/>
      <c r="D147" s="1"/>
      <c r="E147" s="1"/>
    </row>
    <row r="148" spans="1:5">
      <c r="A148" s="2"/>
      <c r="B148" s="2"/>
      <c r="C148" s="2"/>
      <c r="D148" s="2"/>
      <c r="E148" s="3" t="s">
        <v>1</v>
      </c>
    </row>
    <row r="149" ht="19.5" spans="1:5">
      <c r="A149" s="4" t="s">
        <v>122</v>
      </c>
      <c r="B149" s="4"/>
      <c r="C149" s="4"/>
      <c r="D149" s="80" t="s">
        <v>257</v>
      </c>
      <c r="E149" s="80"/>
    </row>
    <row r="150" ht="19.5" spans="1:5">
      <c r="A150" s="4" t="s">
        <v>134</v>
      </c>
      <c r="B150" s="4"/>
      <c r="C150" s="4"/>
      <c r="D150" s="5" t="s">
        <v>125</v>
      </c>
      <c r="E150" s="5"/>
    </row>
    <row r="151" ht="19.5" spans="1:5">
      <c r="A151" s="4" t="s">
        <v>135</v>
      </c>
      <c r="B151" s="4" t="s">
        <v>136</v>
      </c>
      <c r="C151" s="4"/>
      <c r="D151" s="53">
        <v>9.7</v>
      </c>
      <c r="E151" s="53"/>
    </row>
    <row r="152" ht="19.5" spans="1:5">
      <c r="A152" s="4"/>
      <c r="B152" s="4" t="s">
        <v>137</v>
      </c>
      <c r="C152" s="4"/>
      <c r="D152" s="53">
        <v>9.7</v>
      </c>
      <c r="E152" s="53"/>
    </row>
    <row r="153" ht="19.5" spans="1:5">
      <c r="A153" s="4"/>
      <c r="B153" s="4" t="s">
        <v>138</v>
      </c>
      <c r="C153" s="4"/>
      <c r="D153" s="7"/>
      <c r="E153" s="7"/>
    </row>
    <row r="154" spans="1:5">
      <c r="A154" s="8" t="s">
        <v>139</v>
      </c>
      <c r="B154" s="9" t="s">
        <v>258</v>
      </c>
      <c r="C154" s="10"/>
      <c r="D154" s="10"/>
      <c r="E154" s="11"/>
    </row>
    <row r="155" spans="1:5">
      <c r="A155" s="12"/>
      <c r="B155" s="13"/>
      <c r="C155" s="14"/>
      <c r="D155" s="14"/>
      <c r="E155" s="15"/>
    </row>
    <row r="156" ht="19.5" spans="1:5">
      <c r="A156" s="4" t="s">
        <v>141</v>
      </c>
      <c r="B156" s="4" t="s">
        <v>142</v>
      </c>
      <c r="C156" s="4" t="s">
        <v>143</v>
      </c>
      <c r="D156" s="4" t="s">
        <v>144</v>
      </c>
      <c r="E156" s="4" t="s">
        <v>145</v>
      </c>
    </row>
    <row r="157" ht="28.5" spans="1:5">
      <c r="A157" s="4"/>
      <c r="B157" s="4" t="s">
        <v>146</v>
      </c>
      <c r="C157" s="4" t="s">
        <v>147</v>
      </c>
      <c r="D157" s="21" t="s">
        <v>148</v>
      </c>
      <c r="E157" s="17" t="s">
        <v>259</v>
      </c>
    </row>
    <row r="158" ht="19.5" spans="1:5">
      <c r="A158" s="4"/>
      <c r="B158" s="4"/>
      <c r="C158" s="4" t="s">
        <v>150</v>
      </c>
      <c r="D158" s="18"/>
      <c r="E158" s="19"/>
    </row>
    <row r="159" ht="19.5" spans="1:5">
      <c r="A159" s="4"/>
      <c r="B159" s="4"/>
      <c r="C159" s="4" t="s">
        <v>151</v>
      </c>
      <c r="D159" s="18"/>
      <c r="E159" s="18"/>
    </row>
    <row r="160" ht="19.5" spans="1:5">
      <c r="A160" s="4"/>
      <c r="B160" s="4"/>
      <c r="C160" s="4" t="s">
        <v>152</v>
      </c>
      <c r="D160" s="6" t="s">
        <v>153</v>
      </c>
      <c r="E160" s="20">
        <v>45992</v>
      </c>
    </row>
    <row r="161" ht="19.5" spans="1:5">
      <c r="A161" s="4"/>
      <c r="B161" s="4" t="s">
        <v>154</v>
      </c>
      <c r="C161" s="4" t="s">
        <v>155</v>
      </c>
      <c r="D161" s="18"/>
      <c r="E161" s="18"/>
    </row>
    <row r="162" ht="28.5" spans="1:5">
      <c r="A162" s="4"/>
      <c r="B162" s="4"/>
      <c r="C162" s="4" t="s">
        <v>156</v>
      </c>
      <c r="D162" s="6" t="s">
        <v>157</v>
      </c>
      <c r="E162" s="17" t="s">
        <v>158</v>
      </c>
    </row>
    <row r="163" ht="19.5" spans="1:5">
      <c r="A163" s="4"/>
      <c r="B163" s="4"/>
      <c r="C163" s="4" t="s">
        <v>159</v>
      </c>
      <c r="D163" s="18"/>
      <c r="E163" s="18"/>
    </row>
    <row r="164" ht="19.5" spans="1:5">
      <c r="A164" s="4"/>
      <c r="B164" s="4"/>
      <c r="C164" s="4" t="s">
        <v>160</v>
      </c>
      <c r="D164" s="18"/>
      <c r="E164" s="18"/>
    </row>
    <row r="165" ht="42.75" spans="1:5">
      <c r="A165" s="4"/>
      <c r="B165" s="4"/>
      <c r="C165" s="4" t="s">
        <v>161</v>
      </c>
      <c r="D165" s="21" t="s">
        <v>260</v>
      </c>
      <c r="E165" s="21" t="s">
        <v>163</v>
      </c>
    </row>
    <row r="166" ht="25.5" spans="1:5">
      <c r="A166" s="22" t="s">
        <v>164</v>
      </c>
      <c r="B166" s="22"/>
      <c r="C166" s="22"/>
      <c r="D166" s="22"/>
      <c r="E166" s="22"/>
    </row>
    <row r="169" ht="28.5" spans="1:5">
      <c r="A169" s="1" t="s">
        <v>132</v>
      </c>
      <c r="B169" s="1"/>
      <c r="C169" s="1"/>
      <c r="D169" s="1"/>
      <c r="E169" s="1"/>
    </row>
    <row r="170" spans="1:5">
      <c r="A170" s="2"/>
      <c r="B170" s="2"/>
      <c r="C170" s="2"/>
      <c r="D170" s="2"/>
      <c r="E170" s="3" t="s">
        <v>1</v>
      </c>
    </row>
    <row r="171" ht="19.5" spans="1:5">
      <c r="A171" s="4" t="s">
        <v>122</v>
      </c>
      <c r="B171" s="4"/>
      <c r="C171" s="4"/>
      <c r="D171" s="80" t="s">
        <v>257</v>
      </c>
      <c r="E171" s="80"/>
    </row>
    <row r="172" ht="19.5" spans="1:5">
      <c r="A172" s="4" t="s">
        <v>134</v>
      </c>
      <c r="B172" s="4"/>
      <c r="C172" s="4"/>
      <c r="D172" s="5" t="s">
        <v>125</v>
      </c>
      <c r="E172" s="5"/>
    </row>
    <row r="173" ht="19.5" spans="1:5">
      <c r="A173" s="4" t="s">
        <v>135</v>
      </c>
      <c r="B173" s="4" t="s">
        <v>136</v>
      </c>
      <c r="C173" s="4"/>
      <c r="D173" s="53">
        <v>0.1</v>
      </c>
      <c r="E173" s="53"/>
    </row>
    <row r="174" ht="19.5" spans="1:5">
      <c r="A174" s="4"/>
      <c r="B174" s="4" t="s">
        <v>137</v>
      </c>
      <c r="C174" s="4"/>
      <c r="D174" s="53">
        <v>0.1</v>
      </c>
      <c r="E174" s="53"/>
    </row>
    <row r="175" ht="19.5" spans="1:5">
      <c r="A175" s="4"/>
      <c r="B175" s="4" t="s">
        <v>138</v>
      </c>
      <c r="C175" s="4"/>
      <c r="D175" s="54">
        <v>0</v>
      </c>
      <c r="E175" s="54"/>
    </row>
    <row r="176" spans="1:5">
      <c r="A176" s="8" t="s">
        <v>139</v>
      </c>
      <c r="B176" s="9" t="s">
        <v>261</v>
      </c>
      <c r="C176" s="10"/>
      <c r="D176" s="10"/>
      <c r="E176" s="11"/>
    </row>
    <row r="177" spans="1:5">
      <c r="A177" s="12"/>
      <c r="B177" s="13"/>
      <c r="C177" s="14"/>
      <c r="D177" s="14"/>
      <c r="E177" s="15"/>
    </row>
    <row r="178" ht="19.5" spans="1:5">
      <c r="A178" s="4" t="s">
        <v>141</v>
      </c>
      <c r="B178" s="4" t="s">
        <v>142</v>
      </c>
      <c r="C178" s="4" t="s">
        <v>143</v>
      </c>
      <c r="D178" s="4" t="s">
        <v>144</v>
      </c>
      <c r="E178" s="4" t="s">
        <v>145</v>
      </c>
    </row>
    <row r="179" ht="21" spans="1:5">
      <c r="A179" s="4"/>
      <c r="B179" s="4" t="s">
        <v>146</v>
      </c>
      <c r="C179" s="4" t="s">
        <v>147</v>
      </c>
      <c r="D179" s="76" t="s">
        <v>262</v>
      </c>
      <c r="E179" s="76" t="s">
        <v>263</v>
      </c>
    </row>
    <row r="180" ht="19.5" spans="1:5">
      <c r="A180" s="4"/>
      <c r="B180" s="4"/>
      <c r="C180" s="4" t="s">
        <v>150</v>
      </c>
      <c r="D180" s="76" t="s">
        <v>264</v>
      </c>
      <c r="E180" s="19" t="s">
        <v>158</v>
      </c>
    </row>
    <row r="181" ht="21" spans="1:5">
      <c r="A181" s="4"/>
      <c r="B181" s="4"/>
      <c r="C181" s="4" t="s">
        <v>151</v>
      </c>
      <c r="D181" s="76" t="s">
        <v>265</v>
      </c>
      <c r="E181" s="76" t="s">
        <v>266</v>
      </c>
    </row>
    <row r="182" ht="19.5" spans="1:5">
      <c r="A182" s="4"/>
      <c r="B182" s="4"/>
      <c r="C182" s="4" t="s">
        <v>152</v>
      </c>
      <c r="D182" s="76" t="s">
        <v>153</v>
      </c>
      <c r="E182" s="81">
        <v>45992</v>
      </c>
    </row>
    <row r="183" ht="19.5" spans="1:5">
      <c r="A183" s="4"/>
      <c r="B183" s="4" t="s">
        <v>154</v>
      </c>
      <c r="C183" s="4" t="s">
        <v>155</v>
      </c>
      <c r="D183" s="76"/>
      <c r="E183" s="76"/>
    </row>
    <row r="184" ht="21" spans="1:5">
      <c r="A184" s="4"/>
      <c r="B184" s="4"/>
      <c r="C184" s="4" t="s">
        <v>156</v>
      </c>
      <c r="D184" s="76" t="s">
        <v>267</v>
      </c>
      <c r="E184" s="19" t="s">
        <v>158</v>
      </c>
    </row>
    <row r="185" ht="19.5" spans="1:5">
      <c r="A185" s="4"/>
      <c r="B185" s="4"/>
      <c r="C185" s="4" t="s">
        <v>159</v>
      </c>
      <c r="D185" s="76"/>
      <c r="E185" s="76"/>
    </row>
    <row r="186" ht="19.5" spans="1:5">
      <c r="A186" s="4"/>
      <c r="B186" s="4"/>
      <c r="C186" s="4" t="s">
        <v>160</v>
      </c>
      <c r="D186" s="76"/>
      <c r="E186" s="76"/>
    </row>
    <row r="187" ht="21" spans="1:5">
      <c r="A187" s="4"/>
      <c r="B187" s="4"/>
      <c r="C187" s="4" t="s">
        <v>161</v>
      </c>
      <c r="D187" s="76" t="s">
        <v>268</v>
      </c>
      <c r="E187" s="82" t="s">
        <v>232</v>
      </c>
    </row>
    <row r="188" ht="25.5" spans="1:5">
      <c r="A188" s="22" t="s">
        <v>164</v>
      </c>
      <c r="B188" s="22"/>
      <c r="C188" s="22"/>
      <c r="D188" s="22"/>
      <c r="E188" s="22"/>
    </row>
    <row r="190" ht="28.5" spans="1:5">
      <c r="A190" s="23" t="s">
        <v>132</v>
      </c>
      <c r="B190" s="23"/>
      <c r="C190" s="23"/>
      <c r="D190" s="23"/>
      <c r="E190" s="23"/>
    </row>
    <row r="191" spans="1:5">
      <c r="A191" s="24"/>
      <c r="B191" s="24"/>
      <c r="C191" s="24"/>
      <c r="D191" s="24"/>
      <c r="E191" s="25" t="s">
        <v>1</v>
      </c>
    </row>
    <row r="192" ht="19.5" spans="1:5">
      <c r="A192" s="26" t="s">
        <v>122</v>
      </c>
      <c r="B192" s="26"/>
      <c r="C192" s="26"/>
      <c r="D192" s="80" t="s">
        <v>257</v>
      </c>
      <c r="E192" s="80"/>
    </row>
    <row r="193" ht="19.5" spans="1:5">
      <c r="A193" s="26" t="s">
        <v>134</v>
      </c>
      <c r="B193" s="26"/>
      <c r="C193" s="26"/>
      <c r="D193" s="5" t="s">
        <v>125</v>
      </c>
      <c r="E193" s="5"/>
    </row>
    <row r="194" ht="19.5" spans="1:5">
      <c r="A194" s="26" t="s">
        <v>135</v>
      </c>
      <c r="B194" s="26" t="s">
        <v>136</v>
      </c>
      <c r="C194" s="26"/>
      <c r="D194" s="27">
        <v>9</v>
      </c>
      <c r="E194" s="27"/>
    </row>
    <row r="195" ht="19.5" spans="1:5">
      <c r="A195" s="26"/>
      <c r="B195" s="26" t="s">
        <v>137</v>
      </c>
      <c r="C195" s="26"/>
      <c r="D195" s="27">
        <v>9</v>
      </c>
      <c r="E195" s="27"/>
    </row>
    <row r="196" ht="19.5" spans="1:5">
      <c r="A196" s="26"/>
      <c r="B196" s="26" t="s">
        <v>138</v>
      </c>
      <c r="C196" s="26"/>
      <c r="D196" s="28"/>
      <c r="E196" s="28"/>
    </row>
    <row r="197" spans="1:5">
      <c r="A197" s="29" t="s">
        <v>139</v>
      </c>
      <c r="B197" s="30" t="s">
        <v>269</v>
      </c>
      <c r="C197" s="31"/>
      <c r="D197" s="31"/>
      <c r="E197" s="32"/>
    </row>
    <row r="198" spans="1:5">
      <c r="A198" s="33"/>
      <c r="B198" s="34"/>
      <c r="C198" s="35"/>
      <c r="D198" s="35"/>
      <c r="E198" s="36"/>
    </row>
    <row r="199" ht="19.5" spans="1:5">
      <c r="A199" s="26" t="s">
        <v>141</v>
      </c>
      <c r="B199" s="26" t="s">
        <v>142</v>
      </c>
      <c r="C199" s="26" t="s">
        <v>143</v>
      </c>
      <c r="D199" s="26" t="s">
        <v>144</v>
      </c>
      <c r="E199" s="26" t="s">
        <v>145</v>
      </c>
    </row>
    <row r="200" ht="31.5" spans="1:5">
      <c r="A200" s="26"/>
      <c r="B200" s="26" t="s">
        <v>146</v>
      </c>
      <c r="C200" s="26" t="s">
        <v>147</v>
      </c>
      <c r="D200" s="37" t="s">
        <v>270</v>
      </c>
      <c r="E200" s="37" t="s">
        <v>271</v>
      </c>
    </row>
    <row r="201" ht="19.5" spans="1:5">
      <c r="A201" s="26"/>
      <c r="B201" s="26"/>
      <c r="C201" s="26" t="s">
        <v>150</v>
      </c>
      <c r="D201" s="37" t="s">
        <v>272</v>
      </c>
      <c r="E201" s="41" t="s">
        <v>273</v>
      </c>
    </row>
    <row r="202" ht="19.5" spans="1:5">
      <c r="A202" s="26"/>
      <c r="B202" s="26"/>
      <c r="C202" s="26" t="s">
        <v>151</v>
      </c>
      <c r="D202" s="37" t="s">
        <v>274</v>
      </c>
      <c r="E202" s="41" t="s">
        <v>275</v>
      </c>
    </row>
    <row r="203" ht="19.5" spans="1:5">
      <c r="A203" s="26"/>
      <c r="B203" s="26"/>
      <c r="C203" s="26" t="s">
        <v>152</v>
      </c>
      <c r="D203" s="37" t="s">
        <v>153</v>
      </c>
      <c r="E203" s="44">
        <v>45992</v>
      </c>
    </row>
    <row r="204" ht="19.5" spans="1:5">
      <c r="A204" s="26"/>
      <c r="B204" s="26" t="s">
        <v>154</v>
      </c>
      <c r="C204" s="26" t="s">
        <v>155</v>
      </c>
      <c r="D204" s="37"/>
      <c r="E204" s="37"/>
    </row>
    <row r="205" ht="19.5" spans="1:5">
      <c r="A205" s="26"/>
      <c r="B205" s="26"/>
      <c r="C205" s="26" t="s">
        <v>156</v>
      </c>
      <c r="D205" s="37" t="s">
        <v>276</v>
      </c>
      <c r="E205" s="37" t="s">
        <v>158</v>
      </c>
    </row>
    <row r="206" ht="19.5" spans="1:5">
      <c r="A206" s="26"/>
      <c r="B206" s="26"/>
      <c r="C206" s="26" t="s">
        <v>159</v>
      </c>
      <c r="D206" s="37"/>
      <c r="E206" s="37"/>
    </row>
    <row r="207" ht="19.5" spans="1:5">
      <c r="A207" s="26"/>
      <c r="B207" s="26"/>
      <c r="C207" s="26" t="s">
        <v>160</v>
      </c>
      <c r="D207" s="37"/>
      <c r="E207" s="37"/>
    </row>
    <row r="208" ht="21" spans="1:5">
      <c r="A208" s="26"/>
      <c r="B208" s="26"/>
      <c r="C208" s="26" t="s">
        <v>161</v>
      </c>
      <c r="D208" s="37" t="s">
        <v>277</v>
      </c>
      <c r="E208" s="47">
        <v>0.9</v>
      </c>
    </row>
    <row r="209" ht="25.5" spans="1:5">
      <c r="A209" s="83" t="s">
        <v>164</v>
      </c>
      <c r="B209" s="83"/>
      <c r="C209" s="83"/>
      <c r="D209" s="83"/>
      <c r="E209" s="83"/>
    </row>
  </sheetData>
  <mergeCells count="153">
    <mergeCell ref="A1:E1"/>
    <mergeCell ref="G2:I2"/>
    <mergeCell ref="A3:C3"/>
    <mergeCell ref="D3:E3"/>
    <mergeCell ref="A4:C4"/>
    <mergeCell ref="D4:E4"/>
    <mergeCell ref="B5:C5"/>
    <mergeCell ref="D5:E5"/>
    <mergeCell ref="B6:C6"/>
    <mergeCell ref="D6:E6"/>
    <mergeCell ref="B7:C7"/>
    <mergeCell ref="D7:E7"/>
    <mergeCell ref="A20:E20"/>
    <mergeCell ref="A27:E27"/>
    <mergeCell ref="A29:C29"/>
    <mergeCell ref="D29:E29"/>
    <mergeCell ref="A30:C30"/>
    <mergeCell ref="D30:E30"/>
    <mergeCell ref="B31:C31"/>
    <mergeCell ref="D31:E31"/>
    <mergeCell ref="B32:C32"/>
    <mergeCell ref="D32:E32"/>
    <mergeCell ref="B33:C33"/>
    <mergeCell ref="D33:E33"/>
    <mergeCell ref="A76:E76"/>
    <mergeCell ref="A78:C78"/>
    <mergeCell ref="D78:E78"/>
    <mergeCell ref="A79:C79"/>
    <mergeCell ref="D79:E79"/>
    <mergeCell ref="B80:C80"/>
    <mergeCell ref="D80:E80"/>
    <mergeCell ref="B81:C81"/>
    <mergeCell ref="D81:E81"/>
    <mergeCell ref="B82:C82"/>
    <mergeCell ref="D82:E82"/>
    <mergeCell ref="A97:E97"/>
    <mergeCell ref="A99:C99"/>
    <mergeCell ref="D99:E99"/>
    <mergeCell ref="A100:C100"/>
    <mergeCell ref="D100:E100"/>
    <mergeCell ref="B101:C101"/>
    <mergeCell ref="D101:E101"/>
    <mergeCell ref="B102:C102"/>
    <mergeCell ref="D102:E102"/>
    <mergeCell ref="B103:C103"/>
    <mergeCell ref="D103:E103"/>
    <mergeCell ref="A126:E126"/>
    <mergeCell ref="A128:C128"/>
    <mergeCell ref="D128:E128"/>
    <mergeCell ref="A129:C129"/>
    <mergeCell ref="D129:E129"/>
    <mergeCell ref="B130:C130"/>
    <mergeCell ref="D130:E130"/>
    <mergeCell ref="B131:C131"/>
    <mergeCell ref="D131:E131"/>
    <mergeCell ref="B132:C132"/>
    <mergeCell ref="D132:E132"/>
    <mergeCell ref="A145:E145"/>
    <mergeCell ref="A147:E147"/>
    <mergeCell ref="A149:C149"/>
    <mergeCell ref="D149:E149"/>
    <mergeCell ref="A150:C150"/>
    <mergeCell ref="D150:E150"/>
    <mergeCell ref="B151:C151"/>
    <mergeCell ref="D151:E151"/>
    <mergeCell ref="B152:C152"/>
    <mergeCell ref="D152:E152"/>
    <mergeCell ref="B153:C153"/>
    <mergeCell ref="D153:E153"/>
    <mergeCell ref="A166:E166"/>
    <mergeCell ref="A169:E169"/>
    <mergeCell ref="A171:C171"/>
    <mergeCell ref="D171:E171"/>
    <mergeCell ref="A172:C172"/>
    <mergeCell ref="D172:E172"/>
    <mergeCell ref="B173:C173"/>
    <mergeCell ref="D173:E173"/>
    <mergeCell ref="B174:C174"/>
    <mergeCell ref="D174:E174"/>
    <mergeCell ref="B175:C175"/>
    <mergeCell ref="D175:E175"/>
    <mergeCell ref="A188:E188"/>
    <mergeCell ref="A190:E190"/>
    <mergeCell ref="A192:C192"/>
    <mergeCell ref="D192:E192"/>
    <mergeCell ref="A193:C193"/>
    <mergeCell ref="D193:E193"/>
    <mergeCell ref="B194:C194"/>
    <mergeCell ref="D194:E194"/>
    <mergeCell ref="B195:C195"/>
    <mergeCell ref="D195:E195"/>
    <mergeCell ref="B196:C196"/>
    <mergeCell ref="D196:E196"/>
    <mergeCell ref="A209:E209"/>
    <mergeCell ref="A5:A7"/>
    <mergeCell ref="A8:A9"/>
    <mergeCell ref="A10:A19"/>
    <mergeCell ref="A31:A33"/>
    <mergeCell ref="A34:A35"/>
    <mergeCell ref="A36:A73"/>
    <mergeCell ref="A80:A82"/>
    <mergeCell ref="A83:A84"/>
    <mergeCell ref="A85:A94"/>
    <mergeCell ref="A101:A103"/>
    <mergeCell ref="A104:A105"/>
    <mergeCell ref="A106:A123"/>
    <mergeCell ref="A130:A132"/>
    <mergeCell ref="A133:A134"/>
    <mergeCell ref="A135:A144"/>
    <mergeCell ref="A151:A153"/>
    <mergeCell ref="A154:A155"/>
    <mergeCell ref="A156:A165"/>
    <mergeCell ref="A173:A175"/>
    <mergeCell ref="A176:A177"/>
    <mergeCell ref="A178:A187"/>
    <mergeCell ref="A194:A196"/>
    <mergeCell ref="A197:A198"/>
    <mergeCell ref="A199:A208"/>
    <mergeCell ref="B11:B14"/>
    <mergeCell ref="B15:B19"/>
    <mergeCell ref="B37:B56"/>
    <mergeCell ref="B57:B73"/>
    <mergeCell ref="B86:B89"/>
    <mergeCell ref="B90:B94"/>
    <mergeCell ref="B107:B114"/>
    <mergeCell ref="B115:B123"/>
    <mergeCell ref="B136:B139"/>
    <mergeCell ref="B140:B144"/>
    <mergeCell ref="B157:B160"/>
    <mergeCell ref="B161:B165"/>
    <mergeCell ref="B179:B182"/>
    <mergeCell ref="B183:B187"/>
    <mergeCell ref="B200:B203"/>
    <mergeCell ref="B204:B208"/>
    <mergeCell ref="C37:C46"/>
    <mergeCell ref="C47:C48"/>
    <mergeCell ref="C49:C55"/>
    <mergeCell ref="C58:C62"/>
    <mergeCell ref="C64:C68"/>
    <mergeCell ref="C69:C73"/>
    <mergeCell ref="C107:C109"/>
    <mergeCell ref="C110:C111"/>
    <mergeCell ref="C112:C113"/>
    <mergeCell ref="C116:C118"/>
    <mergeCell ref="C121:C123"/>
    <mergeCell ref="B8:E9"/>
    <mergeCell ref="B34:E35"/>
    <mergeCell ref="B83:E84"/>
    <mergeCell ref="B104:E105"/>
    <mergeCell ref="B133:E134"/>
    <mergeCell ref="B154:E155"/>
    <mergeCell ref="B176:E177"/>
    <mergeCell ref="B197:E19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
  <sheetViews>
    <sheetView workbookViewId="0">
      <selection activeCell="O7" sqref="O7"/>
    </sheetView>
  </sheetViews>
  <sheetFormatPr defaultColWidth="9" defaultRowHeight="13.5"/>
  <cols>
    <col min="1" max="1" width="19.125" customWidth="1"/>
  </cols>
  <sheetData>
    <row r="1" ht="27" spans="1:19">
      <c r="A1" s="84" t="s">
        <v>30</v>
      </c>
      <c r="B1" s="84"/>
      <c r="C1" s="84"/>
      <c r="D1" s="84"/>
      <c r="E1" s="84"/>
      <c r="F1" s="84"/>
      <c r="G1" s="84"/>
      <c r="H1" s="84"/>
      <c r="I1" s="84"/>
      <c r="J1" s="84"/>
      <c r="K1" s="84"/>
      <c r="L1" s="84"/>
      <c r="M1" s="84"/>
      <c r="N1" s="84"/>
      <c r="O1" s="84"/>
      <c r="P1" s="84"/>
      <c r="Q1" s="84"/>
      <c r="R1" s="84"/>
      <c r="S1" s="84"/>
    </row>
    <row r="2" ht="15" customHeight="1" spans="1:19">
      <c r="A2" s="157"/>
      <c r="B2" s="157"/>
      <c r="C2" s="157"/>
      <c r="D2" s="157"/>
      <c r="E2" s="157"/>
      <c r="F2" s="157"/>
      <c r="G2" s="157"/>
      <c r="H2" s="157"/>
      <c r="I2" s="157"/>
      <c r="J2" s="157"/>
      <c r="K2" s="157"/>
      <c r="L2" s="157"/>
      <c r="M2" s="170"/>
      <c r="N2" s="157"/>
      <c r="O2" s="171"/>
      <c r="P2" s="100" t="s">
        <v>1</v>
      </c>
      <c r="Q2" s="100"/>
      <c r="R2" s="100"/>
      <c r="S2" s="100"/>
    </row>
    <row r="3" ht="15" customHeight="1" spans="1:19">
      <c r="A3" s="101" t="s">
        <v>31</v>
      </c>
      <c r="B3" s="101" t="s">
        <v>32</v>
      </c>
      <c r="C3" s="101" t="s">
        <v>33</v>
      </c>
      <c r="D3" s="101"/>
      <c r="E3" s="101"/>
      <c r="F3" s="101"/>
      <c r="G3" s="101"/>
      <c r="H3" s="101"/>
      <c r="I3" s="101"/>
      <c r="J3" s="101"/>
      <c r="K3" s="101"/>
      <c r="L3" s="101"/>
      <c r="M3" s="172" t="s">
        <v>34</v>
      </c>
      <c r="N3" s="172"/>
      <c r="O3" s="172"/>
      <c r="P3" s="172"/>
      <c r="Q3" s="172"/>
      <c r="R3" s="172"/>
      <c r="S3" s="172"/>
    </row>
    <row r="4" ht="15" customHeight="1" spans="1:19">
      <c r="A4" s="101"/>
      <c r="B4" s="101"/>
      <c r="C4" s="164" t="s">
        <v>5</v>
      </c>
      <c r="D4" s="165" t="s">
        <v>35</v>
      </c>
      <c r="E4" s="165" t="s">
        <v>36</v>
      </c>
      <c r="F4" s="165" t="s">
        <v>37</v>
      </c>
      <c r="G4" s="165" t="s">
        <v>38</v>
      </c>
      <c r="H4" s="164" t="s">
        <v>18</v>
      </c>
      <c r="I4" s="173" t="s">
        <v>19</v>
      </c>
      <c r="J4" s="165" t="s">
        <v>20</v>
      </c>
      <c r="K4" s="165" t="s">
        <v>21</v>
      </c>
      <c r="L4" s="173" t="s">
        <v>22</v>
      </c>
      <c r="M4" s="173" t="s">
        <v>5</v>
      </c>
      <c r="N4" s="164" t="s">
        <v>39</v>
      </c>
      <c r="O4" s="164" t="s">
        <v>40</v>
      </c>
      <c r="P4" s="164" t="s">
        <v>41</v>
      </c>
      <c r="Q4" s="164" t="s">
        <v>42</v>
      </c>
      <c r="R4" s="164" t="s">
        <v>43</v>
      </c>
      <c r="S4" s="177" t="s">
        <v>44</v>
      </c>
    </row>
    <row r="5" ht="15" customHeight="1" spans="1:19">
      <c r="A5" s="101"/>
      <c r="B5" s="101"/>
      <c r="C5" s="164"/>
      <c r="D5" s="166"/>
      <c r="E5" s="166"/>
      <c r="F5" s="166"/>
      <c r="G5" s="166"/>
      <c r="H5" s="164"/>
      <c r="I5" s="174"/>
      <c r="J5" s="166"/>
      <c r="K5" s="166"/>
      <c r="L5" s="174"/>
      <c r="M5" s="174"/>
      <c r="N5" s="164"/>
      <c r="O5" s="164"/>
      <c r="P5" s="164"/>
      <c r="Q5" s="164"/>
      <c r="R5" s="164"/>
      <c r="S5" s="178"/>
    </row>
    <row r="6" ht="15" customHeight="1" spans="1:19">
      <c r="A6" s="101"/>
      <c r="B6" s="101"/>
      <c r="C6" s="164"/>
      <c r="D6" s="167"/>
      <c r="E6" s="167"/>
      <c r="F6" s="167"/>
      <c r="G6" s="167"/>
      <c r="H6" s="164"/>
      <c r="I6" s="175"/>
      <c r="J6" s="167"/>
      <c r="K6" s="167"/>
      <c r="L6" s="175"/>
      <c r="M6" s="175"/>
      <c r="N6" s="164"/>
      <c r="O6" s="164"/>
      <c r="P6" s="164"/>
      <c r="Q6" s="164"/>
      <c r="R6" s="164"/>
      <c r="S6" s="179"/>
    </row>
    <row r="7" ht="15" customHeight="1" spans="1:19">
      <c r="A7" s="146" t="s">
        <v>45</v>
      </c>
      <c r="B7" s="88">
        <f>C7+M7</f>
        <v>225.37</v>
      </c>
      <c r="C7" s="88">
        <f>SUM(D7:L7)</f>
        <v>225.27</v>
      </c>
      <c r="D7" s="150">
        <v>222.97</v>
      </c>
      <c r="E7" s="150">
        <v>2.3</v>
      </c>
      <c r="F7" s="168"/>
      <c r="G7" s="168"/>
      <c r="H7" s="168"/>
      <c r="I7" s="168"/>
      <c r="J7" s="168"/>
      <c r="K7" s="168"/>
      <c r="L7" s="168"/>
      <c r="M7" s="88">
        <f>SUM(N7:S7)</f>
        <v>0.1</v>
      </c>
      <c r="N7" s="150">
        <v>0.1</v>
      </c>
      <c r="O7" s="150"/>
      <c r="P7" s="168"/>
      <c r="Q7" s="168"/>
      <c r="R7" s="168"/>
      <c r="S7" s="168"/>
    </row>
    <row r="8" ht="15" customHeight="1" spans="1:19">
      <c r="A8" s="104"/>
      <c r="B8" s="88">
        <f t="shared" ref="B8:B20" si="0">C8+M8</f>
        <v>0</v>
      </c>
      <c r="C8" s="88">
        <f t="shared" ref="C8:C20" si="1">SUM(D8:L8)</f>
        <v>0</v>
      </c>
      <c r="D8" s="89"/>
      <c r="E8" s="89"/>
      <c r="F8" s="89"/>
      <c r="G8" s="89"/>
      <c r="H8" s="89"/>
      <c r="I8" s="89"/>
      <c r="J8" s="89"/>
      <c r="K8" s="89"/>
      <c r="L8" s="89"/>
      <c r="M8" s="88">
        <f t="shared" ref="M8:M20" si="2">SUM(N8:S8)</f>
        <v>0</v>
      </c>
      <c r="N8" s="89"/>
      <c r="O8" s="89"/>
      <c r="P8" s="89"/>
      <c r="Q8" s="89"/>
      <c r="R8" s="89"/>
      <c r="S8" s="89"/>
    </row>
    <row r="9" ht="15" customHeight="1" spans="1:19">
      <c r="A9" s="104"/>
      <c r="B9" s="88">
        <f t="shared" si="0"/>
        <v>0</v>
      </c>
      <c r="C9" s="88">
        <f t="shared" si="1"/>
        <v>0</v>
      </c>
      <c r="D9" s="89"/>
      <c r="E9" s="89"/>
      <c r="F9" s="89"/>
      <c r="G9" s="89"/>
      <c r="H9" s="89"/>
      <c r="I9" s="89"/>
      <c r="J9" s="89"/>
      <c r="K9" s="89"/>
      <c r="L9" s="89"/>
      <c r="M9" s="88">
        <f t="shared" si="2"/>
        <v>0</v>
      </c>
      <c r="N9" s="89"/>
      <c r="O9" s="89"/>
      <c r="P9" s="89"/>
      <c r="Q9" s="89"/>
      <c r="R9" s="89"/>
      <c r="S9" s="89"/>
    </row>
    <row r="10" ht="15" customHeight="1" spans="1:19">
      <c r="A10" s="104"/>
      <c r="B10" s="88">
        <f t="shared" si="0"/>
        <v>0</v>
      </c>
      <c r="C10" s="88">
        <f t="shared" si="1"/>
        <v>0</v>
      </c>
      <c r="D10" s="89"/>
      <c r="E10" s="89"/>
      <c r="F10" s="89"/>
      <c r="G10" s="89"/>
      <c r="H10" s="89"/>
      <c r="I10" s="89"/>
      <c r="J10" s="89"/>
      <c r="K10" s="89"/>
      <c r="L10" s="89"/>
      <c r="M10" s="88">
        <f t="shared" si="2"/>
        <v>0</v>
      </c>
      <c r="N10" s="89"/>
      <c r="O10" s="89"/>
      <c r="P10" s="89"/>
      <c r="Q10" s="89"/>
      <c r="R10" s="89"/>
      <c r="S10" s="89"/>
    </row>
    <row r="11" ht="15" customHeight="1" spans="1:19">
      <c r="A11" s="104"/>
      <c r="B11" s="88">
        <f t="shared" si="0"/>
        <v>0</v>
      </c>
      <c r="C11" s="88">
        <f t="shared" si="1"/>
        <v>0</v>
      </c>
      <c r="D11" s="89"/>
      <c r="E11" s="89"/>
      <c r="F11" s="89"/>
      <c r="G11" s="89"/>
      <c r="H11" s="89"/>
      <c r="I11" s="89"/>
      <c r="J11" s="89"/>
      <c r="K11" s="89"/>
      <c r="L11" s="89"/>
      <c r="M11" s="88">
        <f t="shared" si="2"/>
        <v>0</v>
      </c>
      <c r="N11" s="89"/>
      <c r="O11" s="89"/>
      <c r="P11" s="89"/>
      <c r="Q11" s="89"/>
      <c r="R11" s="89"/>
      <c r="S11" s="89"/>
    </row>
    <row r="12" ht="15" customHeight="1" spans="1:19">
      <c r="A12" s="104"/>
      <c r="B12" s="88">
        <f t="shared" si="0"/>
        <v>0</v>
      </c>
      <c r="C12" s="88">
        <f t="shared" si="1"/>
        <v>0</v>
      </c>
      <c r="D12" s="89"/>
      <c r="E12" s="89"/>
      <c r="F12" s="89"/>
      <c r="G12" s="89"/>
      <c r="H12" s="89"/>
      <c r="I12" s="89"/>
      <c r="J12" s="89"/>
      <c r="K12" s="89"/>
      <c r="L12" s="89"/>
      <c r="M12" s="88">
        <f t="shared" si="2"/>
        <v>0</v>
      </c>
      <c r="N12" s="89"/>
      <c r="O12" s="89"/>
      <c r="P12" s="89"/>
      <c r="Q12" s="89"/>
      <c r="R12" s="89"/>
      <c r="S12" s="89"/>
    </row>
    <row r="13" ht="15" customHeight="1" spans="1:19">
      <c r="A13" s="102"/>
      <c r="B13" s="88">
        <f t="shared" si="0"/>
        <v>0</v>
      </c>
      <c r="C13" s="88">
        <f t="shared" si="1"/>
        <v>0</v>
      </c>
      <c r="D13" s="89"/>
      <c r="E13" s="89"/>
      <c r="F13" s="89"/>
      <c r="G13" s="89"/>
      <c r="H13" s="89"/>
      <c r="I13" s="89"/>
      <c r="J13" s="89"/>
      <c r="K13" s="89"/>
      <c r="L13" s="89"/>
      <c r="M13" s="88">
        <f t="shared" si="2"/>
        <v>0</v>
      </c>
      <c r="N13" s="89"/>
      <c r="O13" s="89"/>
      <c r="P13" s="89"/>
      <c r="Q13" s="89"/>
      <c r="R13" s="89"/>
      <c r="S13" s="89"/>
    </row>
    <row r="14" ht="15" customHeight="1" spans="1:19">
      <c r="A14" s="104"/>
      <c r="B14" s="88">
        <f t="shared" si="0"/>
        <v>0</v>
      </c>
      <c r="C14" s="88">
        <f t="shared" si="1"/>
        <v>0</v>
      </c>
      <c r="D14" s="89"/>
      <c r="E14" s="89"/>
      <c r="F14" s="89"/>
      <c r="G14" s="89"/>
      <c r="H14" s="89"/>
      <c r="I14" s="89"/>
      <c r="J14" s="89"/>
      <c r="K14" s="89"/>
      <c r="L14" s="89"/>
      <c r="M14" s="88">
        <f t="shared" si="2"/>
        <v>0</v>
      </c>
      <c r="N14" s="89"/>
      <c r="O14" s="89"/>
      <c r="P14" s="89"/>
      <c r="Q14" s="89"/>
      <c r="R14" s="89"/>
      <c r="S14" s="89"/>
    </row>
    <row r="15" ht="15" customHeight="1" spans="1:19">
      <c r="A15" s="104"/>
      <c r="B15" s="88">
        <f t="shared" si="0"/>
        <v>0</v>
      </c>
      <c r="C15" s="88">
        <f t="shared" si="1"/>
        <v>0</v>
      </c>
      <c r="D15" s="89"/>
      <c r="E15" s="89"/>
      <c r="F15" s="89"/>
      <c r="G15" s="89"/>
      <c r="H15" s="89"/>
      <c r="I15" s="89"/>
      <c r="J15" s="89"/>
      <c r="K15" s="89"/>
      <c r="L15" s="89"/>
      <c r="M15" s="88">
        <f t="shared" si="2"/>
        <v>0</v>
      </c>
      <c r="N15" s="89"/>
      <c r="O15" s="89"/>
      <c r="P15" s="89"/>
      <c r="Q15" s="89"/>
      <c r="R15" s="89"/>
      <c r="S15" s="89"/>
    </row>
    <row r="16" ht="15" customHeight="1" spans="1:19">
      <c r="A16" s="104"/>
      <c r="B16" s="88">
        <f t="shared" si="0"/>
        <v>0</v>
      </c>
      <c r="C16" s="88">
        <f t="shared" si="1"/>
        <v>0</v>
      </c>
      <c r="D16" s="89"/>
      <c r="E16" s="89"/>
      <c r="F16" s="89"/>
      <c r="G16" s="89"/>
      <c r="H16" s="89"/>
      <c r="I16" s="89"/>
      <c r="J16" s="89"/>
      <c r="K16" s="89"/>
      <c r="L16" s="89"/>
      <c r="M16" s="88">
        <f t="shared" si="2"/>
        <v>0</v>
      </c>
      <c r="N16" s="89"/>
      <c r="O16" s="89"/>
      <c r="P16" s="89"/>
      <c r="Q16" s="89"/>
      <c r="R16" s="89"/>
      <c r="S16" s="89"/>
    </row>
    <row r="17" ht="15" customHeight="1" spans="1:19">
      <c r="A17" s="104"/>
      <c r="B17" s="88">
        <f t="shared" si="0"/>
        <v>0</v>
      </c>
      <c r="C17" s="88">
        <f t="shared" si="1"/>
        <v>0</v>
      </c>
      <c r="D17" s="89"/>
      <c r="E17" s="89"/>
      <c r="F17" s="89"/>
      <c r="G17" s="89"/>
      <c r="H17" s="89"/>
      <c r="I17" s="89"/>
      <c r="J17" s="89"/>
      <c r="K17" s="89"/>
      <c r="L17" s="89"/>
      <c r="M17" s="88">
        <f t="shared" si="2"/>
        <v>0</v>
      </c>
      <c r="N17" s="89"/>
      <c r="O17" s="89"/>
      <c r="P17" s="89"/>
      <c r="Q17" s="89"/>
      <c r="R17" s="89"/>
      <c r="S17" s="89"/>
    </row>
    <row r="18" ht="15" customHeight="1" spans="1:19">
      <c r="A18" s="104"/>
      <c r="B18" s="88">
        <f t="shared" si="0"/>
        <v>0</v>
      </c>
      <c r="C18" s="88">
        <f t="shared" si="1"/>
        <v>0</v>
      </c>
      <c r="D18" s="89"/>
      <c r="E18" s="89"/>
      <c r="F18" s="89"/>
      <c r="G18" s="89"/>
      <c r="H18" s="89"/>
      <c r="I18" s="89"/>
      <c r="J18" s="89"/>
      <c r="K18" s="89"/>
      <c r="L18" s="89"/>
      <c r="M18" s="88">
        <f t="shared" si="2"/>
        <v>0</v>
      </c>
      <c r="N18" s="89"/>
      <c r="O18" s="89"/>
      <c r="P18" s="89"/>
      <c r="Q18" s="89"/>
      <c r="R18" s="89"/>
      <c r="S18" s="89"/>
    </row>
    <row r="19" ht="15" customHeight="1" spans="1:19">
      <c r="A19" s="104"/>
      <c r="B19" s="88">
        <f t="shared" si="0"/>
        <v>0</v>
      </c>
      <c r="C19" s="88">
        <f t="shared" si="1"/>
        <v>0</v>
      </c>
      <c r="D19" s="89"/>
      <c r="E19" s="89"/>
      <c r="F19" s="89"/>
      <c r="G19" s="89"/>
      <c r="H19" s="89"/>
      <c r="I19" s="89"/>
      <c r="J19" s="89"/>
      <c r="K19" s="89"/>
      <c r="L19" s="89"/>
      <c r="M19" s="88">
        <f t="shared" si="2"/>
        <v>0</v>
      </c>
      <c r="N19" s="89"/>
      <c r="O19" s="89"/>
      <c r="P19" s="89"/>
      <c r="Q19" s="89"/>
      <c r="R19" s="89"/>
      <c r="S19" s="89"/>
    </row>
    <row r="20" ht="15" customHeight="1" spans="1:19">
      <c r="A20" s="169" t="s">
        <v>46</v>
      </c>
      <c r="B20" s="88">
        <f t="shared" si="0"/>
        <v>225.37</v>
      </c>
      <c r="C20" s="88">
        <f t="shared" si="1"/>
        <v>225.27</v>
      </c>
      <c r="D20" s="88">
        <f>SUM(D7:D19)</f>
        <v>222.97</v>
      </c>
      <c r="E20" s="88">
        <f t="shared" ref="E20:L20" si="3">SUM(E7:E19)</f>
        <v>2.3</v>
      </c>
      <c r="F20" s="88">
        <f t="shared" si="3"/>
        <v>0</v>
      </c>
      <c r="G20" s="88">
        <f t="shared" si="3"/>
        <v>0</v>
      </c>
      <c r="H20" s="88">
        <f t="shared" si="3"/>
        <v>0</v>
      </c>
      <c r="I20" s="88">
        <f t="shared" si="3"/>
        <v>0</v>
      </c>
      <c r="J20" s="88">
        <f t="shared" si="3"/>
        <v>0</v>
      </c>
      <c r="K20" s="88">
        <f t="shared" si="3"/>
        <v>0</v>
      </c>
      <c r="L20" s="88">
        <f t="shared" si="3"/>
        <v>0</v>
      </c>
      <c r="M20" s="88">
        <f t="shared" si="2"/>
        <v>0.1</v>
      </c>
      <c r="N20" s="176">
        <f t="shared" ref="N20:S20" si="4">SUM(N7:N19)</f>
        <v>0.1</v>
      </c>
      <c r="O20" s="176">
        <f t="shared" si="4"/>
        <v>0</v>
      </c>
      <c r="P20" s="176">
        <f t="shared" si="4"/>
        <v>0</v>
      </c>
      <c r="Q20" s="176">
        <f t="shared" si="4"/>
        <v>0</v>
      </c>
      <c r="R20" s="176">
        <f t="shared" si="4"/>
        <v>0</v>
      </c>
      <c r="S20" s="176">
        <f t="shared" si="4"/>
        <v>0</v>
      </c>
    </row>
  </sheetData>
  <mergeCells count="25">
    <mergeCell ref="A1:S1"/>
    <mergeCell ref="B2:I2"/>
    <mergeCell ref="J2:L2"/>
    <mergeCell ref="P2:S2"/>
    <mergeCell ref="C3:L3"/>
    <mergeCell ref="M3:S3"/>
    <mergeCell ref="A3:A6"/>
    <mergeCell ref="B3: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G12" sqref="G12"/>
    </sheetView>
  </sheetViews>
  <sheetFormatPr defaultColWidth="9" defaultRowHeight="13.5" outlineLevelCol="7"/>
  <cols>
    <col min="1" max="1" width="15.125" customWidth="1"/>
    <col min="2" max="2" width="17.625" customWidth="1"/>
    <col min="8" max="8" width="26.375" customWidth="1"/>
  </cols>
  <sheetData>
    <row r="1" ht="28.5" customHeight="1" spans="1:8">
      <c r="A1" s="155" t="s">
        <v>47</v>
      </c>
      <c r="B1" s="156"/>
      <c r="C1" s="156"/>
      <c r="D1" s="156"/>
      <c r="E1" s="156"/>
      <c r="F1" s="156"/>
      <c r="G1" s="156"/>
      <c r="H1" s="156"/>
    </row>
    <row r="2" ht="15" customHeight="1" spans="1:8">
      <c r="A2" s="157"/>
      <c r="B2" s="157"/>
      <c r="C2" s="157"/>
      <c r="D2" s="157"/>
      <c r="E2" s="157"/>
      <c r="F2" s="100"/>
      <c r="G2" s="100" t="s">
        <v>1</v>
      </c>
      <c r="H2" s="100"/>
    </row>
    <row r="3" ht="15" customHeight="1" spans="1:8">
      <c r="A3" s="158" t="s">
        <v>48</v>
      </c>
      <c r="B3" s="158" t="s">
        <v>49</v>
      </c>
      <c r="C3" s="101" t="s">
        <v>5</v>
      </c>
      <c r="D3" s="158" t="s">
        <v>50</v>
      </c>
      <c r="E3" s="101" t="s">
        <v>51</v>
      </c>
      <c r="F3" s="85" t="s">
        <v>52</v>
      </c>
      <c r="G3" s="101" t="s">
        <v>53</v>
      </c>
      <c r="H3" s="101" t="s">
        <v>54</v>
      </c>
    </row>
    <row r="4" spans="1:8">
      <c r="A4" s="159"/>
      <c r="B4" s="159"/>
      <c r="C4" s="7"/>
      <c r="D4" s="159"/>
      <c r="E4" s="7"/>
      <c r="F4" s="160"/>
      <c r="G4" s="7"/>
      <c r="H4" s="7"/>
    </row>
    <row r="5" spans="1:8">
      <c r="A5" s="159"/>
      <c r="B5" s="159"/>
      <c r="C5" s="7"/>
      <c r="D5" s="159"/>
      <c r="E5" s="7"/>
      <c r="F5" s="160"/>
      <c r="G5" s="7"/>
      <c r="H5" s="7"/>
    </row>
    <row r="6" spans="1:8">
      <c r="A6" s="161"/>
      <c r="B6" s="161"/>
      <c r="C6" s="7"/>
      <c r="D6" s="161"/>
      <c r="E6" s="7"/>
      <c r="F6" s="86"/>
      <c r="G6" s="7"/>
      <c r="H6" s="7"/>
    </row>
    <row r="7" ht="25.5" customHeight="1" spans="1:8">
      <c r="A7" s="137">
        <v>208</v>
      </c>
      <c r="B7" s="149" t="s">
        <v>9</v>
      </c>
      <c r="C7" s="88">
        <f>D7+E7</f>
        <v>218.39</v>
      </c>
      <c r="D7" s="103">
        <v>108.7</v>
      </c>
      <c r="E7" s="103">
        <v>109.69</v>
      </c>
      <c r="F7" s="103"/>
      <c r="G7" s="103"/>
      <c r="H7" s="103"/>
    </row>
    <row r="8" ht="24" customHeight="1" spans="1:8">
      <c r="A8" s="137">
        <v>229</v>
      </c>
      <c r="B8" s="146" t="s">
        <v>55</v>
      </c>
      <c r="C8" s="88">
        <f>D8+E8</f>
        <v>2.3</v>
      </c>
      <c r="D8" s="89"/>
      <c r="E8" s="89">
        <v>2.3</v>
      </c>
      <c r="F8" s="89"/>
      <c r="G8" s="89"/>
      <c r="H8" s="89"/>
    </row>
    <row r="9" ht="26.25" customHeight="1" spans="1:8">
      <c r="A9" s="137">
        <v>210</v>
      </c>
      <c r="B9" s="146" t="s">
        <v>56</v>
      </c>
      <c r="C9" s="88">
        <f>D9+E9</f>
        <v>4.68</v>
      </c>
      <c r="D9" s="89">
        <v>4.68</v>
      </c>
      <c r="E9" s="89"/>
      <c r="F9" s="89"/>
      <c r="G9" s="89"/>
      <c r="H9" s="89"/>
    </row>
    <row r="10" ht="15" customHeight="1" spans="1:8">
      <c r="A10" s="104"/>
      <c r="B10" s="162" t="s">
        <v>15</v>
      </c>
      <c r="C10" s="88"/>
      <c r="D10" s="89"/>
      <c r="E10" s="89"/>
      <c r="F10" s="89"/>
      <c r="G10" s="89"/>
      <c r="H10" s="89"/>
    </row>
    <row r="11" ht="15" customHeight="1" spans="1:8">
      <c r="A11" s="104"/>
      <c r="B11" s="138" t="s">
        <v>57</v>
      </c>
      <c r="C11" s="88"/>
      <c r="D11" s="89"/>
      <c r="E11" s="89"/>
      <c r="F11" s="89"/>
      <c r="G11" s="89"/>
      <c r="H11" s="89"/>
    </row>
    <row r="12" ht="15" customHeight="1" spans="1:8">
      <c r="A12" s="104"/>
      <c r="B12" s="162" t="s">
        <v>15</v>
      </c>
      <c r="C12" s="88"/>
      <c r="D12" s="89"/>
      <c r="E12" s="89"/>
      <c r="F12" s="89"/>
      <c r="G12" s="89"/>
      <c r="H12" s="89"/>
    </row>
    <row r="13" ht="15" customHeight="1" spans="1:8">
      <c r="A13" s="104"/>
      <c r="B13" s="162" t="s">
        <v>15</v>
      </c>
      <c r="C13" s="88"/>
      <c r="D13" s="89"/>
      <c r="E13" s="89"/>
      <c r="F13" s="89"/>
      <c r="G13" s="89"/>
      <c r="H13" s="89"/>
    </row>
    <row r="14" ht="15" customHeight="1" spans="1:8">
      <c r="A14" s="104"/>
      <c r="B14" s="162" t="s">
        <v>15</v>
      </c>
      <c r="C14" s="88"/>
      <c r="D14" s="89"/>
      <c r="E14" s="89"/>
      <c r="F14" s="89"/>
      <c r="G14" s="89"/>
      <c r="H14" s="89"/>
    </row>
    <row r="15" ht="15" customHeight="1" spans="1:8">
      <c r="A15" s="104"/>
      <c r="B15" s="138" t="s">
        <v>58</v>
      </c>
      <c r="C15" s="88"/>
      <c r="D15" s="89"/>
      <c r="E15" s="89"/>
      <c r="F15" s="89"/>
      <c r="G15" s="89"/>
      <c r="H15" s="89"/>
    </row>
    <row r="16" ht="15" customHeight="1" spans="1:8">
      <c r="A16" s="104"/>
      <c r="B16" s="162" t="s">
        <v>15</v>
      </c>
      <c r="C16" s="88"/>
      <c r="D16" s="89"/>
      <c r="E16" s="89"/>
      <c r="F16" s="89"/>
      <c r="G16" s="89"/>
      <c r="H16" s="89"/>
    </row>
    <row r="17" ht="15" customHeight="1" spans="1:8">
      <c r="A17" s="104"/>
      <c r="B17" s="162" t="s">
        <v>15</v>
      </c>
      <c r="C17" s="88"/>
      <c r="D17" s="89"/>
      <c r="E17" s="89"/>
      <c r="F17" s="89"/>
      <c r="G17" s="89"/>
      <c r="H17" s="89"/>
    </row>
    <row r="18" ht="15" customHeight="1" spans="1:8">
      <c r="A18" s="104"/>
      <c r="B18" s="162" t="s">
        <v>15</v>
      </c>
      <c r="C18" s="88"/>
      <c r="D18" s="89"/>
      <c r="E18" s="89"/>
      <c r="F18" s="89"/>
      <c r="G18" s="89"/>
      <c r="H18" s="89"/>
    </row>
    <row r="19" ht="15" customHeight="1" spans="1:8">
      <c r="A19" s="104"/>
      <c r="B19" s="163"/>
      <c r="C19" s="88"/>
      <c r="D19" s="89"/>
      <c r="E19" s="89"/>
      <c r="F19" s="89"/>
      <c r="G19" s="89"/>
      <c r="H19" s="89"/>
    </row>
    <row r="20" ht="15" customHeight="1" spans="1:8">
      <c r="A20" s="104"/>
      <c r="B20" s="163"/>
      <c r="C20" s="88"/>
      <c r="D20" s="89"/>
      <c r="E20" s="89"/>
      <c r="F20" s="89"/>
      <c r="G20" s="89"/>
      <c r="H20" s="89"/>
    </row>
    <row r="21" ht="15" customHeight="1" spans="1:8">
      <c r="A21" s="104"/>
      <c r="B21" s="163"/>
      <c r="C21" s="88"/>
      <c r="D21" s="89"/>
      <c r="E21" s="89"/>
      <c r="F21" s="89"/>
      <c r="G21" s="89"/>
      <c r="H21" s="89"/>
    </row>
    <row r="22" ht="15" customHeight="1" spans="1:8">
      <c r="A22" s="104"/>
      <c r="B22" s="163"/>
      <c r="C22" s="88"/>
      <c r="D22" s="89"/>
      <c r="E22" s="89"/>
      <c r="F22" s="89"/>
      <c r="G22" s="89"/>
      <c r="H22" s="89"/>
    </row>
    <row r="23" ht="15" customHeight="1" spans="1:8">
      <c r="A23" s="104"/>
      <c r="B23" s="163"/>
      <c r="C23" s="88"/>
      <c r="D23" s="89"/>
      <c r="E23" s="89"/>
      <c r="F23" s="89"/>
      <c r="G23" s="89"/>
      <c r="H23" s="89"/>
    </row>
    <row r="24" ht="15" customHeight="1" spans="1:8">
      <c r="A24" s="104"/>
      <c r="B24" s="163"/>
      <c r="C24" s="88"/>
      <c r="D24" s="89"/>
      <c r="E24" s="89"/>
      <c r="F24" s="89"/>
      <c r="G24" s="89"/>
      <c r="H24" s="89"/>
    </row>
    <row r="25" ht="15" customHeight="1" spans="1:8">
      <c r="A25" s="104"/>
      <c r="B25" s="163"/>
      <c r="C25" s="88"/>
      <c r="D25" s="89"/>
      <c r="E25" s="89"/>
      <c r="F25" s="89"/>
      <c r="G25" s="89"/>
      <c r="H25" s="89"/>
    </row>
    <row r="26" ht="15" customHeight="1" spans="1:8">
      <c r="A26" s="104"/>
      <c r="B26" s="163"/>
      <c r="C26" s="88"/>
      <c r="D26" s="89"/>
      <c r="E26" s="89"/>
      <c r="F26" s="89"/>
      <c r="G26" s="89"/>
      <c r="H26" s="89"/>
    </row>
    <row r="27" ht="15" customHeight="1" spans="1:8">
      <c r="A27" s="104"/>
      <c r="B27" s="163"/>
      <c r="C27" s="88"/>
      <c r="D27" s="89"/>
      <c r="E27" s="89"/>
      <c r="F27" s="89"/>
      <c r="G27" s="89"/>
      <c r="H27" s="89"/>
    </row>
    <row r="28" ht="15" customHeight="1" spans="1:8">
      <c r="A28" s="104"/>
      <c r="B28" s="163"/>
      <c r="C28" s="88"/>
      <c r="D28" s="89"/>
      <c r="E28" s="89"/>
      <c r="F28" s="89"/>
      <c r="G28" s="89"/>
      <c r="H28" s="89"/>
    </row>
    <row r="29" customHeight="1" spans="1:8">
      <c r="A29" s="143"/>
      <c r="B29" s="116" t="s">
        <v>46</v>
      </c>
      <c r="C29" s="88">
        <f>SUM(C7:C28)</f>
        <v>225.37</v>
      </c>
      <c r="D29" s="88">
        <f>SUM(D7:D28)</f>
        <v>113.38</v>
      </c>
      <c r="E29" s="88">
        <f>SUM(E7:E28)</f>
        <v>111.99</v>
      </c>
      <c r="F29" s="88">
        <f t="shared" ref="E29:H29" si="0">F15+F11+F7</f>
        <v>0</v>
      </c>
      <c r="G29" s="88">
        <f t="shared" si="0"/>
        <v>0</v>
      </c>
      <c r="H29" s="88">
        <f t="shared" si="0"/>
        <v>0</v>
      </c>
    </row>
  </sheetData>
  <mergeCells count="11">
    <mergeCell ref="A1:H1"/>
    <mergeCell ref="B2:E2"/>
    <mergeCell ref="G2:H2"/>
    <mergeCell ref="A3:A6"/>
    <mergeCell ref="B3:B6"/>
    <mergeCell ref="C3:C6"/>
    <mergeCell ref="D3:D6"/>
    <mergeCell ref="E3:E6"/>
    <mergeCell ref="F3:F6"/>
    <mergeCell ref="G3:G6"/>
    <mergeCell ref="H3:H6"/>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I11" sqref="I11"/>
    </sheetView>
  </sheetViews>
  <sheetFormatPr defaultColWidth="9" defaultRowHeight="13.5"/>
  <cols>
    <col min="1" max="1" width="15.625" customWidth="1"/>
    <col min="5" max="5" width="15.625" customWidth="1"/>
    <col min="10" max="10" width="10.375" customWidth="1"/>
  </cols>
  <sheetData>
    <row r="1" ht="27.75" customHeight="1" spans="1:10">
      <c r="A1" s="106" t="s">
        <v>59</v>
      </c>
      <c r="B1" s="106"/>
      <c r="C1" s="106"/>
      <c r="D1" s="106"/>
      <c r="E1" s="106"/>
      <c r="F1" s="106"/>
      <c r="G1" s="106"/>
      <c r="H1" s="106"/>
      <c r="I1" s="106"/>
      <c r="J1" s="106"/>
    </row>
    <row r="2" ht="15" customHeight="1" spans="1:10">
      <c r="A2" s="144" t="s">
        <v>60</v>
      </c>
      <c r="B2" s="144"/>
      <c r="C2" s="144"/>
      <c r="D2" s="144"/>
      <c r="E2" s="144"/>
      <c r="F2" s="144"/>
      <c r="G2" s="144"/>
      <c r="H2" s="144"/>
      <c r="I2" s="144"/>
      <c r="J2" s="144"/>
    </row>
    <row r="3" ht="25.15" customHeight="1" spans="1:10">
      <c r="A3" s="145" t="s">
        <v>61</v>
      </c>
      <c r="B3" s="145"/>
      <c r="C3" s="145"/>
      <c r="D3" s="145"/>
      <c r="E3" s="145" t="s">
        <v>62</v>
      </c>
      <c r="F3" s="145"/>
      <c r="G3" s="145"/>
      <c r="H3" s="145"/>
      <c r="I3" s="145"/>
      <c r="J3" s="145"/>
    </row>
    <row r="4" ht="15" customHeight="1" spans="1:10">
      <c r="A4" s="145" t="s">
        <v>4</v>
      </c>
      <c r="B4" s="115" t="s">
        <v>5</v>
      </c>
      <c r="C4" s="115" t="s">
        <v>6</v>
      </c>
      <c r="D4" s="115" t="s">
        <v>7</v>
      </c>
      <c r="E4" s="145" t="s">
        <v>4</v>
      </c>
      <c r="F4" s="115" t="s">
        <v>5</v>
      </c>
      <c r="G4" s="145" t="s">
        <v>35</v>
      </c>
      <c r="H4" s="145"/>
      <c r="I4" s="145" t="s">
        <v>36</v>
      </c>
      <c r="J4" s="145"/>
    </row>
    <row r="5" ht="36" spans="1:10">
      <c r="A5" s="145"/>
      <c r="B5" s="115"/>
      <c r="C5" s="115"/>
      <c r="D5" s="115"/>
      <c r="E5" s="145"/>
      <c r="F5" s="115"/>
      <c r="G5" s="115" t="s">
        <v>6</v>
      </c>
      <c r="H5" s="115" t="s">
        <v>7</v>
      </c>
      <c r="I5" s="115" t="s">
        <v>6</v>
      </c>
      <c r="J5" s="115" t="s">
        <v>7</v>
      </c>
    </row>
    <row r="6" ht="25.15" customHeight="1" spans="1:10">
      <c r="A6" s="146" t="s">
        <v>63</v>
      </c>
      <c r="B6" s="147">
        <f>SUM(C6:D6)</f>
        <v>225.37</v>
      </c>
      <c r="C6" s="148">
        <f>C7+C8+C9</f>
        <v>225.27</v>
      </c>
      <c r="D6" s="148">
        <v>0.1</v>
      </c>
      <c r="E6" s="149" t="s">
        <v>9</v>
      </c>
      <c r="F6" s="147">
        <f>SUM(G6:J6)</f>
        <v>223.07</v>
      </c>
      <c r="G6" s="150">
        <v>222.97</v>
      </c>
      <c r="H6" s="150">
        <v>0.1</v>
      </c>
      <c r="I6" s="151"/>
      <c r="J6" s="151"/>
    </row>
    <row r="7" ht="25.15" customHeight="1" spans="1:10">
      <c r="A7" s="146" t="s">
        <v>64</v>
      </c>
      <c r="B7" s="147">
        <f>SUM(C7:D7)</f>
        <v>223.07</v>
      </c>
      <c r="C7" s="150">
        <v>222.97</v>
      </c>
      <c r="D7" s="150">
        <v>0.1</v>
      </c>
      <c r="E7" s="146" t="s">
        <v>55</v>
      </c>
      <c r="F7" s="147">
        <f t="shared" ref="F7:F14" si="0">SUM(G7:J7)</f>
        <v>2.3</v>
      </c>
      <c r="G7" s="151"/>
      <c r="H7" s="151"/>
      <c r="I7" s="150">
        <v>2.3</v>
      </c>
      <c r="J7" s="150"/>
    </row>
    <row r="8" ht="25.15" customHeight="1" spans="1:10">
      <c r="A8" s="146" t="s">
        <v>65</v>
      </c>
      <c r="B8" s="147">
        <f t="shared" ref="B8:B14" si="1">SUM(C8:D8)</f>
        <v>2.3</v>
      </c>
      <c r="C8" s="150">
        <v>2.3</v>
      </c>
      <c r="D8" s="150"/>
      <c r="E8" s="111" t="s">
        <v>66</v>
      </c>
      <c r="F8" s="147">
        <f t="shared" si="0"/>
        <v>0</v>
      </c>
      <c r="G8" s="151"/>
      <c r="H8" s="151"/>
      <c r="I8" s="151"/>
      <c r="J8" s="151"/>
    </row>
    <row r="9" ht="25.15" customHeight="1" spans="1:10">
      <c r="A9" s="146" t="s">
        <v>67</v>
      </c>
      <c r="B9" s="147">
        <f t="shared" si="1"/>
        <v>0</v>
      </c>
      <c r="C9" s="148"/>
      <c r="D9" s="148"/>
      <c r="E9" s="111" t="s">
        <v>15</v>
      </c>
      <c r="F9" s="147">
        <f t="shared" si="0"/>
        <v>0</v>
      </c>
      <c r="G9" s="151"/>
      <c r="H9" s="151"/>
      <c r="I9" s="151"/>
      <c r="J9" s="151"/>
    </row>
    <row r="10" ht="25.15" customHeight="1" spans="1:10">
      <c r="A10" s="152"/>
      <c r="B10" s="147">
        <f t="shared" si="1"/>
        <v>0</v>
      </c>
      <c r="C10" s="148"/>
      <c r="D10" s="148"/>
      <c r="E10" s="111"/>
      <c r="F10" s="147">
        <f t="shared" si="0"/>
        <v>0</v>
      </c>
      <c r="G10" s="151"/>
      <c r="H10" s="151"/>
      <c r="I10" s="151"/>
      <c r="J10" s="151"/>
    </row>
    <row r="11" ht="25.15" customHeight="1" spans="1:10">
      <c r="A11" s="152"/>
      <c r="B11" s="147">
        <f t="shared" si="1"/>
        <v>0</v>
      </c>
      <c r="C11" s="148"/>
      <c r="D11" s="148"/>
      <c r="E11" s="111"/>
      <c r="F11" s="147">
        <f t="shared" si="0"/>
        <v>0</v>
      </c>
      <c r="G11" s="151"/>
      <c r="H11" s="151"/>
      <c r="I11" s="151"/>
      <c r="J11" s="151"/>
    </row>
    <row r="12" ht="25.15" customHeight="1" spans="1:10">
      <c r="A12" s="153"/>
      <c r="B12" s="147">
        <f t="shared" si="1"/>
        <v>0</v>
      </c>
      <c r="C12" s="148"/>
      <c r="D12" s="148"/>
      <c r="E12" s="111"/>
      <c r="F12" s="147">
        <f t="shared" si="0"/>
        <v>0</v>
      </c>
      <c r="G12" s="151"/>
      <c r="H12" s="151"/>
      <c r="I12" s="151"/>
      <c r="J12" s="151"/>
    </row>
    <row r="13" ht="25.15" customHeight="1" spans="1:10">
      <c r="A13" s="153"/>
      <c r="B13" s="147">
        <f t="shared" si="1"/>
        <v>0</v>
      </c>
      <c r="C13" s="148"/>
      <c r="D13" s="148"/>
      <c r="E13" s="111"/>
      <c r="F13" s="147">
        <f t="shared" si="0"/>
        <v>0</v>
      </c>
      <c r="G13" s="151"/>
      <c r="H13" s="151"/>
      <c r="I13" s="151"/>
      <c r="J13" s="151"/>
    </row>
    <row r="14" ht="25.15" customHeight="1" spans="1:10">
      <c r="A14" s="153"/>
      <c r="B14" s="147">
        <f t="shared" si="1"/>
        <v>0</v>
      </c>
      <c r="C14" s="148"/>
      <c r="D14" s="148"/>
      <c r="E14" s="111"/>
      <c r="F14" s="147">
        <f t="shared" si="0"/>
        <v>0</v>
      </c>
      <c r="G14" s="151"/>
      <c r="H14" s="151"/>
      <c r="I14" s="151"/>
      <c r="J14" s="151"/>
    </row>
    <row r="15" ht="25.15" customHeight="1" spans="1:10">
      <c r="A15" s="154" t="s">
        <v>68</v>
      </c>
      <c r="B15" s="147">
        <f>B6</f>
        <v>225.37</v>
      </c>
      <c r="C15" s="147">
        <f>C6</f>
        <v>225.27</v>
      </c>
      <c r="D15" s="147">
        <f>D6</f>
        <v>0.1</v>
      </c>
      <c r="E15" s="154" t="s">
        <v>69</v>
      </c>
      <c r="F15" s="147">
        <f>SUM(F6:F14)</f>
        <v>225.37</v>
      </c>
      <c r="G15" s="147">
        <f>SUM(G6:G14)</f>
        <v>222.97</v>
      </c>
      <c r="H15" s="147">
        <f>SUM(H6:H14)</f>
        <v>0.1</v>
      </c>
      <c r="I15" s="147">
        <f>SUM(I6:I14)</f>
        <v>2.3</v>
      </c>
      <c r="J15" s="147">
        <f>SUM(J6:J14)</f>
        <v>0</v>
      </c>
    </row>
    <row r="16" ht="25.15" customHeight="1" spans="1:10">
      <c r="A16" s="149" t="s">
        <v>70</v>
      </c>
      <c r="B16" s="147">
        <f>C16+D16</f>
        <v>0</v>
      </c>
      <c r="C16" s="148">
        <f>C17+C18+C19</f>
        <v>0</v>
      </c>
      <c r="D16" s="148">
        <f>D17+D18+D19</f>
        <v>0</v>
      </c>
      <c r="E16" s="153" t="s">
        <v>71</v>
      </c>
      <c r="F16" s="147"/>
      <c r="G16" s="151"/>
      <c r="H16" s="151"/>
      <c r="I16" s="151"/>
      <c r="J16" s="151"/>
    </row>
    <row r="17" ht="25.15" customHeight="1" spans="1:10">
      <c r="A17" s="149" t="s">
        <v>64</v>
      </c>
      <c r="B17" s="147">
        <f>C17+D17</f>
        <v>0</v>
      </c>
      <c r="C17" s="148"/>
      <c r="D17" s="148"/>
      <c r="E17" s="153"/>
      <c r="F17" s="147"/>
      <c r="G17" s="151"/>
      <c r="H17" s="151"/>
      <c r="I17" s="151"/>
      <c r="J17" s="151"/>
    </row>
    <row r="18" ht="25.15" customHeight="1" spans="1:10">
      <c r="A18" s="149" t="s">
        <v>65</v>
      </c>
      <c r="B18" s="147">
        <f>C18+D18</f>
        <v>0</v>
      </c>
      <c r="C18" s="148"/>
      <c r="D18" s="148"/>
      <c r="E18" s="153"/>
      <c r="F18" s="147"/>
      <c r="G18" s="151"/>
      <c r="H18" s="151"/>
      <c r="I18" s="151"/>
      <c r="J18" s="151"/>
    </row>
    <row r="19" ht="33" customHeight="1" spans="1:10">
      <c r="A19" s="149" t="s">
        <v>67</v>
      </c>
      <c r="B19" s="147">
        <f>C19+D19</f>
        <v>0</v>
      </c>
      <c r="C19" s="148"/>
      <c r="D19" s="148"/>
      <c r="E19" s="153"/>
      <c r="F19" s="147"/>
      <c r="G19" s="151"/>
      <c r="H19" s="151"/>
      <c r="I19" s="151"/>
      <c r="J19" s="151"/>
    </row>
    <row r="20" ht="28.9" customHeight="1" spans="1:10">
      <c r="A20" s="154" t="s">
        <v>28</v>
      </c>
      <c r="B20" s="147">
        <f>SUM(B15:B19)</f>
        <v>225.37</v>
      </c>
      <c r="C20" s="147">
        <f>SUM(C15:C19)</f>
        <v>225.27</v>
      </c>
      <c r="D20" s="147">
        <f>SUM(D15:D19)</f>
        <v>0.1</v>
      </c>
      <c r="E20" s="154" t="s">
        <v>29</v>
      </c>
      <c r="F20" s="147">
        <f>SUM(F15:F19)</f>
        <v>225.37</v>
      </c>
      <c r="G20" s="147">
        <f>SUM(G15:G19)</f>
        <v>222.97</v>
      </c>
      <c r="H20" s="147">
        <f>SUM(H15:H19)</f>
        <v>0.1</v>
      </c>
      <c r="I20" s="147">
        <f>SUM(I15:I19)</f>
        <v>2.3</v>
      </c>
      <c r="J20" s="147">
        <f>SUM(J15:J19)</f>
        <v>0</v>
      </c>
    </row>
  </sheetData>
  <mergeCells count="12">
    <mergeCell ref="A1:J1"/>
    <mergeCell ref="A2:J2"/>
    <mergeCell ref="A3:D3"/>
    <mergeCell ref="E3:J3"/>
    <mergeCell ref="G4:H4"/>
    <mergeCell ref="I4:J4"/>
    <mergeCell ref="A4:A5"/>
    <mergeCell ref="B4:B5"/>
    <mergeCell ref="C4:C5"/>
    <mergeCell ref="D4:D5"/>
    <mergeCell ref="E4:E5"/>
    <mergeCell ref="F4:F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C27" sqref="C27"/>
    </sheetView>
  </sheetViews>
  <sheetFormatPr defaultColWidth="9" defaultRowHeight="13.5" outlineLevelCol="7"/>
  <cols>
    <col min="1" max="1" width="13" customWidth="1"/>
    <col min="2" max="2" width="15.25" customWidth="1"/>
    <col min="4" max="4" width="12" customWidth="1"/>
    <col min="5" max="5" width="15" customWidth="1"/>
    <col min="6" max="6" width="13" customWidth="1"/>
    <col min="7" max="7" width="17.625" customWidth="1"/>
  </cols>
  <sheetData>
    <row r="1" ht="28.5" customHeight="1" spans="1:7">
      <c r="A1" s="84" t="s">
        <v>72</v>
      </c>
      <c r="B1" s="106"/>
      <c r="C1" s="106"/>
      <c r="D1" s="106"/>
      <c r="E1" s="106"/>
      <c r="F1" s="106"/>
      <c r="G1" s="106"/>
    </row>
    <row r="2" ht="15" customHeight="1" spans="1:7">
      <c r="A2" s="99"/>
      <c r="B2" s="99"/>
      <c r="C2" s="99"/>
      <c r="D2" s="99"/>
      <c r="E2" s="99"/>
      <c r="F2" s="99"/>
      <c r="G2" s="100" t="s">
        <v>1</v>
      </c>
    </row>
    <row r="3" s="131" customFormat="1" ht="26.25" customHeight="1" spans="1:7">
      <c r="A3" s="132" t="s">
        <v>73</v>
      </c>
      <c r="B3" s="132" t="s">
        <v>73</v>
      </c>
      <c r="C3" s="132" t="s">
        <v>32</v>
      </c>
      <c r="D3" s="132" t="s">
        <v>50</v>
      </c>
      <c r="E3" s="133"/>
      <c r="F3" s="133"/>
      <c r="G3" s="134" t="s">
        <v>74</v>
      </c>
    </row>
    <row r="4" s="131" customFormat="1" ht="24" customHeight="1" spans="1:7">
      <c r="A4" s="132" t="s">
        <v>75</v>
      </c>
      <c r="B4" s="132" t="s">
        <v>76</v>
      </c>
      <c r="C4" s="133"/>
      <c r="D4" s="135" t="s">
        <v>77</v>
      </c>
      <c r="E4" s="132" t="s">
        <v>78</v>
      </c>
      <c r="F4" s="132" t="s">
        <v>79</v>
      </c>
      <c r="G4" s="136"/>
    </row>
    <row r="5" ht="24" customHeight="1" spans="1:7">
      <c r="A5" s="137">
        <v>208</v>
      </c>
      <c r="B5" s="138" t="s">
        <v>9</v>
      </c>
      <c r="C5" s="88">
        <f>D5+G5</f>
        <v>218.39</v>
      </c>
      <c r="D5" s="88">
        <f>SUM(E5:F5)</f>
        <v>108.7</v>
      </c>
      <c r="E5" s="139">
        <v>101.5</v>
      </c>
      <c r="F5" s="139">
        <v>7.2</v>
      </c>
      <c r="G5" s="139">
        <v>109.69</v>
      </c>
    </row>
    <row r="6" ht="24" customHeight="1" spans="1:8">
      <c r="A6" s="137">
        <v>20811</v>
      </c>
      <c r="B6" s="107" t="s">
        <v>80</v>
      </c>
      <c r="C6" s="88">
        <f>D6+G6</f>
        <v>211.2</v>
      </c>
      <c r="D6" s="88">
        <f t="shared" ref="D6:D26" si="0">SUM(E6:F6)</f>
        <v>101.51</v>
      </c>
      <c r="E6" s="139">
        <v>94.31</v>
      </c>
      <c r="F6" s="139">
        <v>7.2</v>
      </c>
      <c r="G6" s="139">
        <f>G7+G10+G11+G12</f>
        <v>109.69</v>
      </c>
      <c r="H6" s="96"/>
    </row>
    <row r="7" ht="24" customHeight="1" spans="1:8">
      <c r="A7" s="87">
        <v>2081101</v>
      </c>
      <c r="B7" s="140" t="s">
        <v>81</v>
      </c>
      <c r="C7" s="88">
        <f t="shared" ref="C7:C26" si="1">D7+G7</f>
        <v>91.29</v>
      </c>
      <c r="D7" s="88">
        <f t="shared" si="0"/>
        <v>89.79</v>
      </c>
      <c r="E7" s="89">
        <v>82.59</v>
      </c>
      <c r="F7" s="139">
        <v>7.2</v>
      </c>
      <c r="G7" s="103">
        <v>1.5</v>
      </c>
      <c r="H7" t="s">
        <v>82</v>
      </c>
    </row>
    <row r="8" ht="24" customHeight="1" spans="1:7">
      <c r="A8" s="87">
        <v>2080505</v>
      </c>
      <c r="B8" s="107" t="s">
        <v>83</v>
      </c>
      <c r="C8" s="88">
        <f t="shared" si="1"/>
        <v>11.72</v>
      </c>
      <c r="D8" s="88">
        <f t="shared" si="0"/>
        <v>11.72</v>
      </c>
      <c r="E8" s="89">
        <v>11.72</v>
      </c>
      <c r="F8" s="139"/>
      <c r="G8" s="139"/>
    </row>
    <row r="9" ht="24" customHeight="1" spans="1:7">
      <c r="A9" s="87">
        <v>2080506</v>
      </c>
      <c r="B9" s="107" t="s">
        <v>84</v>
      </c>
      <c r="C9" s="88">
        <f t="shared" si="1"/>
        <v>0</v>
      </c>
      <c r="D9" s="88">
        <f t="shared" si="0"/>
        <v>0</v>
      </c>
      <c r="E9" s="89"/>
      <c r="F9" s="89"/>
      <c r="G9" s="89"/>
    </row>
    <row r="10" ht="24" customHeight="1" spans="1:7">
      <c r="A10" s="87">
        <v>2081104</v>
      </c>
      <c r="B10" s="138" t="s">
        <v>85</v>
      </c>
      <c r="C10" s="88">
        <f t="shared" si="1"/>
        <v>30</v>
      </c>
      <c r="D10" s="88">
        <f t="shared" si="0"/>
        <v>0</v>
      </c>
      <c r="E10" s="89"/>
      <c r="F10" s="89"/>
      <c r="G10" s="89">
        <v>30</v>
      </c>
    </row>
    <row r="11" ht="24" customHeight="1" spans="1:7">
      <c r="A11" s="87">
        <v>2081105</v>
      </c>
      <c r="B11" s="138" t="s">
        <v>86</v>
      </c>
      <c r="C11" s="88">
        <f t="shared" si="1"/>
        <v>12.2</v>
      </c>
      <c r="D11" s="88">
        <f t="shared" si="0"/>
        <v>0</v>
      </c>
      <c r="E11" s="89"/>
      <c r="F11" s="89"/>
      <c r="G11" s="89">
        <v>12.2</v>
      </c>
    </row>
    <row r="12" ht="24" customHeight="1" spans="1:7">
      <c r="A12" s="87">
        <v>2081199</v>
      </c>
      <c r="B12" s="138" t="s">
        <v>87</v>
      </c>
      <c r="C12" s="88">
        <f t="shared" si="1"/>
        <v>65.99</v>
      </c>
      <c r="D12" s="88">
        <f t="shared" si="0"/>
        <v>0</v>
      </c>
      <c r="E12" s="89"/>
      <c r="F12" s="89"/>
      <c r="G12" s="89">
        <v>65.99</v>
      </c>
    </row>
    <row r="13" ht="24" customHeight="1" spans="1:7">
      <c r="A13" s="87">
        <v>210</v>
      </c>
      <c r="B13" s="141" t="s">
        <v>88</v>
      </c>
      <c r="C13" s="88">
        <f t="shared" si="1"/>
        <v>4.68</v>
      </c>
      <c r="D13" s="88">
        <f t="shared" si="0"/>
        <v>4.68</v>
      </c>
      <c r="E13" s="89">
        <v>4.68</v>
      </c>
      <c r="F13" s="89"/>
      <c r="G13" s="89"/>
    </row>
    <row r="14" ht="24" customHeight="1" spans="1:7">
      <c r="A14" s="87">
        <v>21011</v>
      </c>
      <c r="B14" s="141" t="s">
        <v>89</v>
      </c>
      <c r="C14" s="88">
        <f t="shared" si="1"/>
        <v>4.68</v>
      </c>
      <c r="D14" s="88">
        <f t="shared" si="0"/>
        <v>4.68</v>
      </c>
      <c r="E14" s="89">
        <v>4.68</v>
      </c>
      <c r="F14" s="89"/>
      <c r="G14" s="89"/>
    </row>
    <row r="15" ht="24" customHeight="1" spans="1:7">
      <c r="A15" s="142">
        <v>2101101</v>
      </c>
      <c r="B15" s="141" t="s">
        <v>90</v>
      </c>
      <c r="C15" s="88">
        <f t="shared" si="1"/>
        <v>4.68</v>
      </c>
      <c r="D15" s="88">
        <f t="shared" si="0"/>
        <v>4.68</v>
      </c>
      <c r="E15" s="89">
        <v>4.68</v>
      </c>
      <c r="F15" s="89"/>
      <c r="G15" s="89"/>
    </row>
    <row r="16" ht="24" customHeight="1" spans="1:7">
      <c r="A16" s="142">
        <v>229</v>
      </c>
      <c r="B16" s="137" t="s">
        <v>91</v>
      </c>
      <c r="C16" s="88">
        <f t="shared" si="1"/>
        <v>2.3</v>
      </c>
      <c r="D16" s="88">
        <f t="shared" si="0"/>
        <v>0</v>
      </c>
      <c r="E16" s="89"/>
      <c r="F16" s="89"/>
      <c r="G16" s="89">
        <v>2.3</v>
      </c>
    </row>
    <row r="17" ht="24" customHeight="1" spans="1:7">
      <c r="A17" s="104"/>
      <c r="B17" s="104"/>
      <c r="C17" s="88">
        <f t="shared" si="1"/>
        <v>0</v>
      </c>
      <c r="D17" s="88">
        <f t="shared" si="0"/>
        <v>0</v>
      </c>
      <c r="E17" s="89"/>
      <c r="F17" s="89"/>
      <c r="G17" s="89"/>
    </row>
    <row r="18" ht="24" customHeight="1" spans="1:7">
      <c r="A18" s="104"/>
      <c r="B18" s="104"/>
      <c r="C18" s="88">
        <f t="shared" si="1"/>
        <v>0</v>
      </c>
      <c r="D18" s="88">
        <f t="shared" si="0"/>
        <v>0</v>
      </c>
      <c r="E18" s="89"/>
      <c r="F18" s="89"/>
      <c r="G18" s="89"/>
    </row>
    <row r="19" ht="24" customHeight="1" spans="1:7">
      <c r="A19" s="104"/>
      <c r="B19" s="104"/>
      <c r="C19" s="88">
        <f t="shared" si="1"/>
        <v>0</v>
      </c>
      <c r="D19" s="88">
        <f t="shared" si="0"/>
        <v>0</v>
      </c>
      <c r="E19" s="89"/>
      <c r="F19" s="89"/>
      <c r="G19" s="89"/>
    </row>
    <row r="20" ht="24" customHeight="1" spans="1:7">
      <c r="A20" s="104"/>
      <c r="B20" s="104"/>
      <c r="C20" s="88">
        <f t="shared" si="1"/>
        <v>0</v>
      </c>
      <c r="D20" s="88">
        <f t="shared" si="0"/>
        <v>0</v>
      </c>
      <c r="E20" s="89"/>
      <c r="F20" s="89"/>
      <c r="G20" s="89"/>
    </row>
    <row r="21" ht="24" customHeight="1" spans="1:7">
      <c r="A21" s="104"/>
      <c r="B21" s="104"/>
      <c r="C21" s="88">
        <f t="shared" si="1"/>
        <v>0</v>
      </c>
      <c r="D21" s="88">
        <f t="shared" si="0"/>
        <v>0</v>
      </c>
      <c r="E21" s="89"/>
      <c r="F21" s="89"/>
      <c r="G21" s="89"/>
    </row>
    <row r="22" ht="24" customHeight="1" spans="1:7">
      <c r="A22" s="104"/>
      <c r="B22" s="104"/>
      <c r="C22" s="88">
        <f t="shared" si="1"/>
        <v>0</v>
      </c>
      <c r="D22" s="88">
        <f t="shared" si="0"/>
        <v>0</v>
      </c>
      <c r="E22" s="89"/>
      <c r="F22" s="89"/>
      <c r="G22" s="89"/>
    </row>
    <row r="23" ht="24" customHeight="1" spans="1:7">
      <c r="A23" s="104"/>
      <c r="B23" s="104"/>
      <c r="C23" s="88">
        <f t="shared" si="1"/>
        <v>0</v>
      </c>
      <c r="D23" s="88">
        <f t="shared" si="0"/>
        <v>0</v>
      </c>
      <c r="E23" s="89"/>
      <c r="F23" s="89"/>
      <c r="G23" s="89"/>
    </row>
    <row r="24" ht="24" customHeight="1" spans="1:7">
      <c r="A24" s="104"/>
      <c r="B24" s="104"/>
      <c r="C24" s="88">
        <f t="shared" si="1"/>
        <v>0</v>
      </c>
      <c r="D24" s="88">
        <f t="shared" si="0"/>
        <v>0</v>
      </c>
      <c r="E24" s="89"/>
      <c r="F24" s="89"/>
      <c r="G24" s="89"/>
    </row>
    <row r="25" ht="24" customHeight="1" spans="1:7">
      <c r="A25" s="104"/>
      <c r="B25" s="104"/>
      <c r="C25" s="88">
        <f t="shared" si="1"/>
        <v>0</v>
      </c>
      <c r="D25" s="88">
        <f t="shared" si="0"/>
        <v>0</v>
      </c>
      <c r="E25" s="89"/>
      <c r="F25" s="89"/>
      <c r="G25" s="89"/>
    </row>
    <row r="26" ht="24" customHeight="1" spans="1:7">
      <c r="A26" s="104"/>
      <c r="B26" s="104"/>
      <c r="C26" s="88">
        <f t="shared" si="1"/>
        <v>0</v>
      </c>
      <c r="D26" s="88">
        <f t="shared" si="0"/>
        <v>0</v>
      </c>
      <c r="E26" s="89"/>
      <c r="F26" s="89"/>
      <c r="G26" s="89"/>
    </row>
    <row r="27" ht="24" customHeight="1" spans="1:7">
      <c r="A27" s="143"/>
      <c r="B27" s="105" t="s">
        <v>46</v>
      </c>
      <c r="C27" s="88">
        <f>C5+C13+C16</f>
        <v>225.37</v>
      </c>
      <c r="D27" s="88">
        <f>D5+D13+D16</f>
        <v>113.38</v>
      </c>
      <c r="E27" s="88">
        <f>E5+E13</f>
        <v>106.18</v>
      </c>
      <c r="F27" s="88">
        <f>F5+F9</f>
        <v>7.2</v>
      </c>
      <c r="G27" s="88">
        <f>G5+G13+G16</f>
        <v>111.99</v>
      </c>
    </row>
  </sheetData>
  <mergeCells count="4">
    <mergeCell ref="A1:G1"/>
    <mergeCell ref="D3:F3"/>
    <mergeCell ref="C3:C4"/>
    <mergeCell ref="G3:G4"/>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E9" sqref="E9"/>
    </sheetView>
  </sheetViews>
  <sheetFormatPr defaultColWidth="9" defaultRowHeight="13.5" outlineLevelCol="4"/>
  <cols>
    <col min="1" max="1" width="11.25" customWidth="1"/>
    <col min="2" max="2" width="18.125" customWidth="1"/>
    <col min="3" max="5" width="11.25" customWidth="1"/>
  </cols>
  <sheetData>
    <row r="1" ht="55.5" customHeight="1" spans="1:5">
      <c r="A1" s="84" t="s">
        <v>92</v>
      </c>
      <c r="B1" s="106"/>
      <c r="C1" s="106"/>
      <c r="D1" s="106"/>
      <c r="E1" s="106"/>
    </row>
    <row r="2" ht="15" customHeight="1" spans="1:5">
      <c r="A2" s="113"/>
      <c r="B2" s="113"/>
      <c r="C2" s="114"/>
      <c r="D2" s="114" t="s">
        <v>93</v>
      </c>
      <c r="E2" s="114"/>
    </row>
    <row r="3" ht="24" spans="1:5">
      <c r="A3" s="115" t="s">
        <v>94</v>
      </c>
      <c r="B3" s="115" t="s">
        <v>95</v>
      </c>
      <c r="C3" s="101" t="s">
        <v>46</v>
      </c>
      <c r="D3" s="7" t="s">
        <v>78</v>
      </c>
      <c r="E3" s="7" t="s">
        <v>79</v>
      </c>
    </row>
    <row r="4" ht="25.15" customHeight="1" spans="1:5">
      <c r="A4" s="116">
        <v>301</v>
      </c>
      <c r="B4" s="117" t="s">
        <v>96</v>
      </c>
      <c r="C4" s="118">
        <f>SUM(C5:C10)</f>
        <v>106.18</v>
      </c>
      <c r="D4" s="118">
        <f>SUM(D5:D10)</f>
        <v>106.18</v>
      </c>
      <c r="E4" s="118">
        <f>SUM(E5:E10)</f>
        <v>0</v>
      </c>
    </row>
    <row r="5" ht="25.15" customHeight="1" spans="1:5">
      <c r="A5" s="119">
        <v>30101</v>
      </c>
      <c r="B5" s="120" t="s">
        <v>97</v>
      </c>
      <c r="C5" s="121">
        <f t="shared" ref="C5:C10" si="0">SUM(D5:E5)</f>
        <v>42.87</v>
      </c>
      <c r="D5" s="122">
        <v>42.87</v>
      </c>
      <c r="E5" s="122"/>
    </row>
    <row r="6" ht="25.15" customHeight="1" spans="1:5">
      <c r="A6" s="119">
        <v>30102</v>
      </c>
      <c r="B6" s="120" t="s">
        <v>98</v>
      </c>
      <c r="C6" s="121">
        <f t="shared" si="0"/>
        <v>58.16</v>
      </c>
      <c r="D6" s="122">
        <v>58.16</v>
      </c>
      <c r="E6" s="122"/>
    </row>
    <row r="7" ht="25.15" customHeight="1" spans="1:5">
      <c r="A7" s="119">
        <v>30103</v>
      </c>
      <c r="B7" s="120" t="s">
        <v>99</v>
      </c>
      <c r="C7" s="121">
        <f t="shared" si="0"/>
        <v>0</v>
      </c>
      <c r="D7" s="123"/>
      <c r="E7" s="122"/>
    </row>
    <row r="8" ht="25.15" customHeight="1" spans="1:5">
      <c r="A8" s="119">
        <v>30107</v>
      </c>
      <c r="B8" s="124" t="s">
        <v>100</v>
      </c>
      <c r="C8" s="121">
        <f t="shared" si="0"/>
        <v>5.15</v>
      </c>
      <c r="D8" s="123">
        <v>5.15</v>
      </c>
      <c r="E8" s="122"/>
    </row>
    <row r="9" ht="25.15" customHeight="1" spans="1:5">
      <c r="A9" s="125"/>
      <c r="B9" s="120" t="s">
        <v>15</v>
      </c>
      <c r="C9" s="121">
        <f t="shared" si="0"/>
        <v>0</v>
      </c>
      <c r="D9" s="126"/>
      <c r="E9" s="126"/>
    </row>
    <row r="10" ht="25.15" customHeight="1" spans="1:5">
      <c r="A10" s="119">
        <v>30199</v>
      </c>
      <c r="B10" s="120" t="s">
        <v>101</v>
      </c>
      <c r="C10" s="121">
        <f t="shared" si="0"/>
        <v>0</v>
      </c>
      <c r="D10" s="126"/>
      <c r="E10" s="126"/>
    </row>
    <row r="11" ht="25.15" customHeight="1" spans="1:5">
      <c r="A11" s="116">
        <v>302</v>
      </c>
      <c r="B11" s="117" t="s">
        <v>102</v>
      </c>
      <c r="C11" s="121">
        <f>SUM(C12:C17)</f>
        <v>7.2</v>
      </c>
      <c r="D11" s="121">
        <f>SUM(D12:D17)</f>
        <v>0</v>
      </c>
      <c r="E11" s="121">
        <f>SUM(E12:E17)</f>
        <v>7.2</v>
      </c>
    </row>
    <row r="12" ht="25.15" customHeight="1" spans="1:5">
      <c r="A12" s="119">
        <v>30201</v>
      </c>
      <c r="B12" s="120" t="s">
        <v>103</v>
      </c>
      <c r="C12" s="121">
        <f t="shared" ref="C12:C17" si="1">SUM(D12:E12)</f>
        <v>3.78</v>
      </c>
      <c r="D12" s="126"/>
      <c r="E12" s="123">
        <v>3.78</v>
      </c>
    </row>
    <row r="13" ht="25.15" customHeight="1" spans="1:5">
      <c r="A13" s="125">
        <v>30231</v>
      </c>
      <c r="B13" s="110" t="s">
        <v>104</v>
      </c>
      <c r="C13" s="121">
        <f t="shared" si="1"/>
        <v>3</v>
      </c>
      <c r="D13" s="127"/>
      <c r="E13" s="123">
        <v>3</v>
      </c>
    </row>
    <row r="14" ht="25.15" customHeight="1" spans="1:5">
      <c r="A14" s="125">
        <v>30217</v>
      </c>
      <c r="B14" s="110" t="s">
        <v>105</v>
      </c>
      <c r="C14" s="121">
        <f t="shared" si="1"/>
        <v>0.42</v>
      </c>
      <c r="D14" s="127"/>
      <c r="E14" s="123">
        <v>0.42</v>
      </c>
    </row>
    <row r="15" ht="25.15" customHeight="1" spans="1:5">
      <c r="A15" s="128"/>
      <c r="B15" s="129"/>
      <c r="C15" s="121">
        <f t="shared" si="1"/>
        <v>0</v>
      </c>
      <c r="D15" s="127"/>
      <c r="E15" s="127"/>
    </row>
    <row r="16" ht="25.15" customHeight="1" spans="1:5">
      <c r="A16" s="125"/>
      <c r="B16" s="120"/>
      <c r="C16" s="121">
        <f t="shared" si="1"/>
        <v>0</v>
      </c>
      <c r="D16" s="127"/>
      <c r="E16" s="127"/>
    </row>
    <row r="17" ht="25.15" customHeight="1" spans="1:5">
      <c r="A17" s="125"/>
      <c r="B17" s="120"/>
      <c r="C17" s="121">
        <f t="shared" si="1"/>
        <v>0</v>
      </c>
      <c r="D17" s="127"/>
      <c r="E17" s="127"/>
    </row>
    <row r="18" ht="25.15" customHeight="1" spans="1:5">
      <c r="A18" s="130"/>
      <c r="B18" s="105" t="s">
        <v>46</v>
      </c>
      <c r="C18" s="88">
        <f>C11+C4</f>
        <v>113.38</v>
      </c>
      <c r="D18" s="88">
        <f>D11+D4</f>
        <v>106.18</v>
      </c>
      <c r="E18" s="88">
        <f>E11+E4</f>
        <v>7.2</v>
      </c>
    </row>
  </sheetData>
  <mergeCells count="2">
    <mergeCell ref="A1:E1"/>
    <mergeCell ref="D2:E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B3" sqref="B3"/>
    </sheetView>
  </sheetViews>
  <sheetFormatPr defaultColWidth="9" defaultRowHeight="13.5" outlineLevelCol="2"/>
  <cols>
    <col min="1" max="1" width="30.625" customWidth="1"/>
    <col min="2" max="2" width="23.25" customWidth="1"/>
    <col min="3" max="3" width="25.125" customWidth="1"/>
  </cols>
  <sheetData>
    <row r="1" ht="27" spans="1:3">
      <c r="A1" s="84" t="s">
        <v>106</v>
      </c>
      <c r="B1" s="84"/>
      <c r="C1" s="84"/>
    </row>
    <row r="2" ht="15" customHeight="1" spans="1:3">
      <c r="A2" s="100" t="s">
        <v>1</v>
      </c>
      <c r="B2" s="100"/>
      <c r="C2" s="100"/>
    </row>
    <row r="3" ht="25.15" customHeight="1" spans="1:3">
      <c r="A3" s="7" t="s">
        <v>107</v>
      </c>
      <c r="B3" s="7" t="s">
        <v>108</v>
      </c>
      <c r="C3" s="53" t="s">
        <v>109</v>
      </c>
    </row>
    <row r="4" ht="25.15" customHeight="1" spans="1:3">
      <c r="A4" s="105" t="s">
        <v>110</v>
      </c>
      <c r="B4" s="88">
        <f>SUM(B5:B7)</f>
        <v>3.42</v>
      </c>
      <c r="C4" s="105"/>
    </row>
    <row r="5" ht="25.15" customHeight="1" spans="1:3">
      <c r="A5" s="108" t="s">
        <v>111</v>
      </c>
      <c r="B5" s="7"/>
      <c r="C5" s="7"/>
    </row>
    <row r="6" ht="25.15" customHeight="1" spans="1:3">
      <c r="A6" s="108" t="s">
        <v>112</v>
      </c>
      <c r="B6" s="7">
        <v>0.42</v>
      </c>
      <c r="C6" s="7"/>
    </row>
    <row r="7" ht="25.15" customHeight="1" spans="1:3">
      <c r="A7" s="109" t="s">
        <v>113</v>
      </c>
      <c r="B7" s="88">
        <f>SUM(B8:B9)</f>
        <v>3</v>
      </c>
      <c r="C7" s="105"/>
    </row>
    <row r="8" ht="24.75" spans="1:3">
      <c r="A8" s="110" t="s">
        <v>114</v>
      </c>
      <c r="B8" s="7">
        <v>3</v>
      </c>
      <c r="C8" s="7"/>
    </row>
    <row r="9" ht="30" customHeight="1" spans="1:3">
      <c r="A9" s="111" t="s">
        <v>115</v>
      </c>
      <c r="B9" s="7"/>
      <c r="C9" s="71"/>
    </row>
    <row r="10" ht="132" customHeight="1" spans="1:3">
      <c r="A10" s="112" t="s">
        <v>116</v>
      </c>
      <c r="B10" s="112"/>
      <c r="C10" s="112"/>
    </row>
  </sheetData>
  <mergeCells count="3">
    <mergeCell ref="A1:C1"/>
    <mergeCell ref="A2:C2"/>
    <mergeCell ref="A10:C10"/>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I30" sqref="I30:I31"/>
    </sheetView>
  </sheetViews>
  <sheetFormatPr defaultColWidth="9" defaultRowHeight="13.5" outlineLevelCol="4"/>
  <cols>
    <col min="1" max="1" width="13.875" customWidth="1"/>
    <col min="2" max="2" width="14.25" customWidth="1"/>
    <col min="4" max="4" width="12.75" customWidth="1"/>
    <col min="5" max="5" width="11.375" customWidth="1"/>
  </cols>
  <sheetData>
    <row r="1" ht="54.75" customHeight="1" spans="1:5">
      <c r="A1" s="106" t="s">
        <v>117</v>
      </c>
      <c r="B1" s="106"/>
      <c r="C1" s="106"/>
      <c r="D1" s="106"/>
      <c r="E1" s="106"/>
    </row>
    <row r="2" ht="15" customHeight="1" spans="1:5">
      <c r="A2" s="99"/>
      <c r="B2" s="100" t="s">
        <v>1</v>
      </c>
      <c r="C2" s="100"/>
      <c r="D2" s="100"/>
      <c r="E2" s="100"/>
    </row>
    <row r="3" ht="28.15" customHeight="1" spans="1:5">
      <c r="A3" s="101" t="s">
        <v>48</v>
      </c>
      <c r="B3" s="101" t="s">
        <v>49</v>
      </c>
      <c r="C3" s="53" t="s">
        <v>46</v>
      </c>
      <c r="D3" s="7" t="s">
        <v>50</v>
      </c>
      <c r="E3" s="53" t="s">
        <v>51</v>
      </c>
    </row>
    <row r="4" ht="22.15" customHeight="1" spans="1:5">
      <c r="A4" s="102">
        <v>2296006</v>
      </c>
      <c r="B4" s="107" t="s">
        <v>118</v>
      </c>
      <c r="C4" s="88">
        <f>SUM(D4:E4)</f>
        <v>2.3</v>
      </c>
      <c r="D4" s="103"/>
      <c r="E4" s="103">
        <v>2.3</v>
      </c>
    </row>
    <row r="5" ht="22.15" customHeight="1" spans="1:5">
      <c r="A5" s="102"/>
      <c r="B5" s="104"/>
      <c r="C5" s="88">
        <f t="shared" ref="C5:C17" si="0">SUM(D5:E5)</f>
        <v>0</v>
      </c>
      <c r="D5" s="89"/>
      <c r="E5" s="89"/>
    </row>
    <row r="6" ht="22.15" customHeight="1" spans="1:5">
      <c r="A6" s="102"/>
      <c r="B6" s="104"/>
      <c r="C6" s="88">
        <f t="shared" si="0"/>
        <v>0</v>
      </c>
      <c r="D6" s="89"/>
      <c r="E6" s="89"/>
    </row>
    <row r="7" ht="22.15" customHeight="1" spans="1:5">
      <c r="A7" s="102"/>
      <c r="B7" s="104"/>
      <c r="C7" s="88">
        <f t="shared" si="0"/>
        <v>0</v>
      </c>
      <c r="D7" s="89"/>
      <c r="E7" s="89"/>
    </row>
    <row r="8" ht="22.15" customHeight="1" spans="1:5">
      <c r="A8" s="102"/>
      <c r="B8" s="104"/>
      <c r="C8" s="88">
        <f t="shared" si="0"/>
        <v>0</v>
      </c>
      <c r="D8" s="89"/>
      <c r="E8" s="89"/>
    </row>
    <row r="9" ht="22.15" customHeight="1" spans="1:5">
      <c r="A9" s="102"/>
      <c r="B9" s="104"/>
      <c r="C9" s="88">
        <f t="shared" si="0"/>
        <v>0</v>
      </c>
      <c r="D9" s="89"/>
      <c r="E9" s="89"/>
    </row>
    <row r="10" ht="22.15" customHeight="1" spans="1:5">
      <c r="A10" s="102"/>
      <c r="B10" s="104"/>
      <c r="C10" s="88">
        <f t="shared" si="0"/>
        <v>0</v>
      </c>
      <c r="D10" s="89"/>
      <c r="E10" s="89"/>
    </row>
    <row r="11" ht="22.15" customHeight="1" spans="1:5">
      <c r="A11" s="102"/>
      <c r="B11" s="104"/>
      <c r="C11" s="88">
        <f t="shared" si="0"/>
        <v>0</v>
      </c>
      <c r="D11" s="89"/>
      <c r="E11" s="89"/>
    </row>
    <row r="12" ht="22.15" customHeight="1" spans="1:5">
      <c r="A12" s="102"/>
      <c r="B12" s="104"/>
      <c r="C12" s="88">
        <f t="shared" si="0"/>
        <v>0</v>
      </c>
      <c r="D12" s="89"/>
      <c r="E12" s="89"/>
    </row>
    <row r="13" ht="22.15" customHeight="1" spans="1:5">
      <c r="A13" s="102"/>
      <c r="B13" s="104"/>
      <c r="C13" s="88">
        <f t="shared" si="0"/>
        <v>0</v>
      </c>
      <c r="D13" s="89"/>
      <c r="E13" s="89"/>
    </row>
    <row r="14" ht="22.15" customHeight="1" spans="1:5">
      <c r="A14" s="102"/>
      <c r="B14" s="104"/>
      <c r="C14" s="88">
        <f t="shared" si="0"/>
        <v>0</v>
      </c>
      <c r="D14" s="89"/>
      <c r="E14" s="89"/>
    </row>
    <row r="15" ht="22.15" customHeight="1" spans="1:5">
      <c r="A15" s="102"/>
      <c r="B15" s="104"/>
      <c r="C15" s="88">
        <f t="shared" si="0"/>
        <v>0</v>
      </c>
      <c r="D15" s="89"/>
      <c r="E15" s="89"/>
    </row>
    <row r="16" ht="22.15" customHeight="1" spans="1:5">
      <c r="A16" s="102"/>
      <c r="B16" s="104"/>
      <c r="C16" s="88">
        <f t="shared" si="0"/>
        <v>0</v>
      </c>
      <c r="D16" s="89"/>
      <c r="E16" s="89"/>
    </row>
    <row r="17" ht="22.15" customHeight="1" spans="1:5">
      <c r="A17" s="102"/>
      <c r="B17" s="104"/>
      <c r="C17" s="88">
        <f t="shared" si="0"/>
        <v>0</v>
      </c>
      <c r="D17" s="89"/>
      <c r="E17" s="89"/>
    </row>
    <row r="18" ht="22.15" customHeight="1" spans="1:5">
      <c r="A18" s="105"/>
      <c r="B18" s="105" t="s">
        <v>46</v>
      </c>
      <c r="C18" s="88">
        <f>SUM(C4:C17)</f>
        <v>2.3</v>
      </c>
      <c r="D18" s="88">
        <f>SUM(D4:D17)</f>
        <v>0</v>
      </c>
      <c r="E18" s="88">
        <f>SUM(E4:E17)</f>
        <v>2.3</v>
      </c>
    </row>
  </sheetData>
  <mergeCells count="2">
    <mergeCell ref="A1:E1"/>
    <mergeCell ref="B2:E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G12" sqref="G12"/>
    </sheetView>
  </sheetViews>
  <sheetFormatPr defaultColWidth="9" defaultRowHeight="13.5" outlineLevelCol="4"/>
  <cols>
    <col min="1" max="1" width="13.875" customWidth="1"/>
    <col min="2" max="2" width="14.625" customWidth="1"/>
  </cols>
  <sheetData>
    <row r="1" ht="27" spans="1:5">
      <c r="A1" s="84" t="s">
        <v>119</v>
      </c>
      <c r="B1" s="84"/>
      <c r="C1" s="84"/>
      <c r="D1" s="84"/>
      <c r="E1" s="84"/>
    </row>
    <row r="2" ht="15" customHeight="1" spans="1:5">
      <c r="A2" s="99"/>
      <c r="B2" s="100" t="s">
        <v>1</v>
      </c>
      <c r="C2" s="100"/>
      <c r="D2" s="100"/>
      <c r="E2" s="100"/>
    </row>
    <row r="3" spans="1:5">
      <c r="A3" s="101" t="s">
        <v>48</v>
      </c>
      <c r="B3" s="101" t="s">
        <v>49</v>
      </c>
      <c r="C3" s="53" t="s">
        <v>46</v>
      </c>
      <c r="D3" s="7" t="s">
        <v>50</v>
      </c>
      <c r="E3" s="53" t="s">
        <v>51</v>
      </c>
    </row>
    <row r="4" spans="1:5">
      <c r="A4" s="102"/>
      <c r="B4" s="102"/>
      <c r="C4" s="88">
        <f>SUM(D4:E4)</f>
        <v>0</v>
      </c>
      <c r="D4" s="103"/>
      <c r="E4" s="103"/>
    </row>
    <row r="5" spans="1:5">
      <c r="A5" s="104"/>
      <c r="B5" s="104"/>
      <c r="C5" s="88">
        <f t="shared" ref="C5:C14" si="0">SUM(D5:E5)</f>
        <v>0</v>
      </c>
      <c r="D5" s="89"/>
      <c r="E5" s="89"/>
    </row>
    <row r="6" spans="1:5">
      <c r="A6" s="104"/>
      <c r="B6" s="104"/>
      <c r="C6" s="88">
        <f t="shared" si="0"/>
        <v>0</v>
      </c>
      <c r="D6" s="89"/>
      <c r="E6" s="89"/>
    </row>
    <row r="7" spans="1:5">
      <c r="A7" s="104"/>
      <c r="B7" s="104"/>
      <c r="C7" s="88">
        <f t="shared" si="0"/>
        <v>0</v>
      </c>
      <c r="D7" s="89"/>
      <c r="E7" s="89"/>
    </row>
    <row r="8" spans="1:5">
      <c r="A8" s="104"/>
      <c r="B8" s="104"/>
      <c r="C8" s="88">
        <f t="shared" si="0"/>
        <v>0</v>
      </c>
      <c r="D8" s="89"/>
      <c r="E8" s="89"/>
    </row>
    <row r="9" spans="1:5">
      <c r="A9" s="104"/>
      <c r="B9" s="104"/>
      <c r="C9" s="88">
        <f t="shared" si="0"/>
        <v>0</v>
      </c>
      <c r="D9" s="89"/>
      <c r="E9" s="89"/>
    </row>
    <row r="10" spans="1:5">
      <c r="A10" s="104"/>
      <c r="B10" s="104"/>
      <c r="C10" s="88">
        <f t="shared" si="0"/>
        <v>0</v>
      </c>
      <c r="D10" s="89"/>
      <c r="E10" s="89"/>
    </row>
    <row r="11" spans="1:5">
      <c r="A11" s="102"/>
      <c r="B11" s="102"/>
      <c r="C11" s="88">
        <f t="shared" si="0"/>
        <v>0</v>
      </c>
      <c r="D11" s="89"/>
      <c r="E11" s="89"/>
    </row>
    <row r="12" spans="1:5">
      <c r="A12" s="102"/>
      <c r="B12" s="102"/>
      <c r="C12" s="88">
        <f t="shared" si="0"/>
        <v>0</v>
      </c>
      <c r="D12" s="103"/>
      <c r="E12" s="103"/>
    </row>
    <row r="13" spans="1:5">
      <c r="A13" s="102"/>
      <c r="B13" s="102"/>
      <c r="C13" s="88">
        <f t="shared" si="0"/>
        <v>0</v>
      </c>
      <c r="D13" s="103"/>
      <c r="E13" s="103"/>
    </row>
    <row r="14" spans="1:5">
      <c r="A14" s="102"/>
      <c r="B14" s="102"/>
      <c r="C14" s="88">
        <f t="shared" si="0"/>
        <v>0</v>
      </c>
      <c r="D14" s="103"/>
      <c r="E14" s="103"/>
    </row>
    <row r="15" spans="1:5">
      <c r="A15" s="105"/>
      <c r="B15" s="105" t="s">
        <v>46</v>
      </c>
      <c r="C15" s="88">
        <f>SUM(C4:C14)</f>
        <v>0</v>
      </c>
      <c r="D15" s="88">
        <f>SUM(D4:D14)</f>
        <v>0</v>
      </c>
      <c r="E15" s="88">
        <f>SUM(E4:E14)</f>
        <v>0</v>
      </c>
    </row>
  </sheetData>
  <mergeCells count="2">
    <mergeCell ref="A1:E1"/>
    <mergeCell ref="B2:E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一、收支总表</vt:lpstr>
      <vt:lpstr>二、收入总表</vt:lpstr>
      <vt:lpstr>三、支出总表</vt:lpstr>
      <vt:lpstr>四、财政拨款收支总表</vt:lpstr>
      <vt:lpstr>五、一般公共预算支出表</vt:lpstr>
      <vt:lpstr>六、一般公共预算基本支出表</vt:lpstr>
      <vt:lpstr>七、一般公共预算“三公”经费支出表</vt:lpstr>
      <vt:lpstr>八、政府性基金预算支出表</vt:lpstr>
      <vt:lpstr>九、国有资本经营预算支出表</vt:lpstr>
      <vt:lpstr>十、项目支出表</vt:lpstr>
      <vt:lpstr>十一、项目支出绩效目标表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dc:creator>
  <cp:lastModifiedBy>杰出远航</cp:lastModifiedBy>
  <dcterms:created xsi:type="dcterms:W3CDTF">2022-04-19T08:17:00Z</dcterms:created>
  <dcterms:modified xsi:type="dcterms:W3CDTF">2025-04-28T06:48:36Z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BED7CCE876914EDB8D628F51FE7F1A80_12</vt:lpwstr>
  </property>
</Properties>
</file>