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2450" tabRatio="906" activeTab="5"/>
  </bookViews>
  <sheets>
    <sheet name="一、收支总表" sheetId="1" r:id="rId1"/>
    <sheet name="二、收入总表" sheetId="2" r:id="rId2"/>
    <sheet name="三、支出总表" sheetId="3" r:id="rId3"/>
    <sheet name="四、财政拨款收支总表" sheetId="4" r:id="rId4"/>
    <sheet name="五、一般公共预算支出表" sheetId="5" r:id="rId5"/>
    <sheet name="六、一般公共预算基本支出表" sheetId="6" r:id="rId6"/>
    <sheet name="七、一般公共预算“三公”经费支出表" sheetId="7" r:id="rId7"/>
    <sheet name="八、政府性基金预算支出表" sheetId="8" r:id="rId8"/>
    <sheet name="九、国有资本经营预算支出表" sheetId="9" r:id="rId9"/>
    <sheet name="十、项目支出表" sheetId="10" r:id="rId10"/>
    <sheet name="白山市长白县宝泉山镇邱家店村“十百千万”工程项目-债券资金" sheetId="11" r:id="rId11"/>
    <sheet name="长白县宝泉山镇上二股流村污水处理建设项目（二期） " sheetId="14" r:id="rId12"/>
    <sheet name="长白县宝泉山镇老局所村污水处理建设项目（二期）" sheetId="12" r:id="rId13"/>
    <sheet name="吉财村指{2024}890号" sheetId="17" r:id="rId14"/>
  </sheets>
  <calcPr calcId="145621"/>
</workbook>
</file>

<file path=xl/calcChain.xml><?xml version="1.0" encoding="utf-8"?>
<calcChain xmlns="http://schemas.openxmlformats.org/spreadsheetml/2006/main">
  <c r="E35" i="10" l="1"/>
  <c r="E34" i="10"/>
  <c r="E33" i="10"/>
  <c r="E32" i="10"/>
  <c r="F37" i="10"/>
  <c r="E36" i="10"/>
  <c r="E31" i="10"/>
  <c r="E30" i="10"/>
  <c r="E29" i="10"/>
  <c r="E28" i="10"/>
  <c r="E27" i="10"/>
  <c r="E26" i="10"/>
  <c r="E25" i="10"/>
  <c r="E24" i="10"/>
  <c r="E23" i="10"/>
  <c r="E22" i="10"/>
  <c r="C22" i="6" l="1"/>
  <c r="C21" i="6"/>
  <c r="D20" i="2" l="1"/>
  <c r="C20" i="2" s="1"/>
  <c r="H37" i="10"/>
  <c r="G37" i="10"/>
  <c r="E21" i="10"/>
  <c r="E18" i="10"/>
  <c r="E17" i="10"/>
  <c r="E16" i="10"/>
  <c r="E14" i="10"/>
  <c r="E13" i="10"/>
  <c r="E12" i="10"/>
  <c r="E11" i="10"/>
  <c r="E10" i="10"/>
  <c r="E9" i="10"/>
  <c r="E8" i="10"/>
  <c r="E7" i="10"/>
  <c r="E6" i="10"/>
  <c r="E15" i="9"/>
  <c r="D15" i="9"/>
  <c r="C14" i="9"/>
  <c r="C13" i="9"/>
  <c r="C12" i="9"/>
  <c r="C11" i="9"/>
  <c r="C10" i="9"/>
  <c r="C9" i="9"/>
  <c r="C8" i="9"/>
  <c r="C7" i="9"/>
  <c r="C6" i="9"/>
  <c r="C5" i="9"/>
  <c r="C4" i="9"/>
  <c r="C15" i="9" s="1"/>
  <c r="E18" i="8"/>
  <c r="D18" i="8"/>
  <c r="C17" i="8"/>
  <c r="C16" i="8"/>
  <c r="C15" i="8"/>
  <c r="C14" i="8"/>
  <c r="C13" i="8"/>
  <c r="C12" i="8"/>
  <c r="C11" i="8"/>
  <c r="C10" i="8"/>
  <c r="C9" i="8"/>
  <c r="C8" i="8"/>
  <c r="C7" i="8"/>
  <c r="C6" i="8"/>
  <c r="C5" i="8"/>
  <c r="C4" i="8"/>
  <c r="C18" i="8" s="1"/>
  <c r="B7" i="7"/>
  <c r="B4" i="7" s="1"/>
  <c r="C20" i="6"/>
  <c r="C19" i="6"/>
  <c r="C18" i="6"/>
  <c r="C17" i="6"/>
  <c r="E16" i="6"/>
  <c r="D16" i="6"/>
  <c r="C15" i="6"/>
  <c r="C12" i="6"/>
  <c r="C11" i="6"/>
  <c r="C10" i="6"/>
  <c r="C5" i="6"/>
  <c r="E4" i="6"/>
  <c r="D4" i="6"/>
  <c r="D26" i="5"/>
  <c r="C26" i="5"/>
  <c r="D25" i="5"/>
  <c r="C25" i="5" s="1"/>
  <c r="D24" i="5"/>
  <c r="C24" i="5"/>
  <c r="D23" i="5"/>
  <c r="C23" i="5" s="1"/>
  <c r="D22" i="5"/>
  <c r="C22" i="5"/>
  <c r="D21" i="5"/>
  <c r="C21" i="5" s="1"/>
  <c r="D20" i="5"/>
  <c r="D19" i="5"/>
  <c r="C9" i="5"/>
  <c r="D27" i="5"/>
  <c r="B19" i="4"/>
  <c r="B18" i="4"/>
  <c r="B17" i="4"/>
  <c r="D16" i="4"/>
  <c r="B16" i="4" s="1"/>
  <c r="C16" i="4"/>
  <c r="J15" i="4"/>
  <c r="J20" i="4" s="1"/>
  <c r="I15" i="4"/>
  <c r="I20" i="4" s="1"/>
  <c r="H15" i="4"/>
  <c r="H20" i="4" s="1"/>
  <c r="G15" i="4"/>
  <c r="G20" i="4" s="1"/>
  <c r="F14" i="4"/>
  <c r="B14" i="4"/>
  <c r="F13" i="4"/>
  <c r="B13" i="4"/>
  <c r="F12" i="4"/>
  <c r="B12" i="4"/>
  <c r="F11" i="4"/>
  <c r="B11" i="4"/>
  <c r="F10" i="4"/>
  <c r="B10" i="4"/>
  <c r="F9" i="4"/>
  <c r="B9" i="4"/>
  <c r="F8" i="4"/>
  <c r="B8" i="4"/>
  <c r="F7" i="4"/>
  <c r="B7" i="4"/>
  <c r="F6" i="4"/>
  <c r="F15" i="4" s="1"/>
  <c r="F20" i="4" s="1"/>
  <c r="B6" i="4"/>
  <c r="B15" i="4" s="1"/>
  <c r="C15" i="4"/>
  <c r="C20" i="4" s="1"/>
  <c r="H34" i="3"/>
  <c r="G34" i="3"/>
  <c r="F34" i="3"/>
  <c r="S20" i="2"/>
  <c r="R20" i="2"/>
  <c r="Q20" i="2"/>
  <c r="P20" i="2"/>
  <c r="O20" i="2"/>
  <c r="N20" i="2"/>
  <c r="L20" i="2"/>
  <c r="K20" i="2"/>
  <c r="J20" i="2"/>
  <c r="I20" i="2"/>
  <c r="H20" i="2"/>
  <c r="G20" i="2"/>
  <c r="F20" i="2"/>
  <c r="E20" i="2"/>
  <c r="M19" i="2"/>
  <c r="C19" i="2"/>
  <c r="B19" i="2" s="1"/>
  <c r="M18" i="2"/>
  <c r="C18" i="2"/>
  <c r="B18" i="2"/>
  <c r="M17" i="2"/>
  <c r="C17" i="2"/>
  <c r="B17" i="2"/>
  <c r="M16" i="2"/>
  <c r="B16" i="2" s="1"/>
  <c r="C16" i="2"/>
  <c r="M15" i="2"/>
  <c r="C15" i="2"/>
  <c r="B15" i="2" s="1"/>
  <c r="M14" i="2"/>
  <c r="C14" i="2"/>
  <c r="B14" i="2"/>
  <c r="M13" i="2"/>
  <c r="C13" i="2"/>
  <c r="B13" i="2"/>
  <c r="M12" i="2"/>
  <c r="B12" i="2" s="1"/>
  <c r="C12" i="2"/>
  <c r="M11" i="2"/>
  <c r="C11" i="2"/>
  <c r="B11" i="2" s="1"/>
  <c r="M10" i="2"/>
  <c r="C10" i="2"/>
  <c r="B10" i="2"/>
  <c r="M9" i="2"/>
  <c r="C9" i="2"/>
  <c r="B9" i="2"/>
  <c r="M8" i="2"/>
  <c r="B8" i="2" s="1"/>
  <c r="C8" i="2"/>
  <c r="M7" i="2"/>
  <c r="C7" i="2"/>
  <c r="F18" i="1"/>
  <c r="B18" i="1"/>
  <c r="F17" i="1"/>
  <c r="B17" i="1"/>
  <c r="H16" i="1"/>
  <c r="H19" i="1" s="1"/>
  <c r="G16" i="1"/>
  <c r="G19" i="1" s="1"/>
  <c r="D16" i="1"/>
  <c r="D19" i="1" s="1"/>
  <c r="F15" i="1"/>
  <c r="B15" i="1"/>
  <c r="F14" i="1"/>
  <c r="B14" i="1"/>
  <c r="F13" i="1"/>
  <c r="B13" i="1"/>
  <c r="F12" i="1"/>
  <c r="B12" i="1"/>
  <c r="F11" i="1"/>
  <c r="B11" i="1"/>
  <c r="F10" i="1"/>
  <c r="D10" i="1"/>
  <c r="C10" i="1"/>
  <c r="B10" i="1"/>
  <c r="F9" i="1"/>
  <c r="B9" i="1"/>
  <c r="F8" i="1"/>
  <c r="B8" i="1"/>
  <c r="F7" i="1"/>
  <c r="B7" i="1"/>
  <c r="F6" i="1"/>
  <c r="B6" i="1"/>
  <c r="F5" i="1"/>
  <c r="F16" i="1" s="1"/>
  <c r="F19" i="1" s="1"/>
  <c r="D5" i="1"/>
  <c r="C5" i="1"/>
  <c r="C16" i="1" s="1"/>
  <c r="B16" i="1" s="1"/>
  <c r="C16" i="6" l="1"/>
  <c r="C4" i="6"/>
  <c r="E25" i="6"/>
  <c r="D25" i="6"/>
  <c r="M20" i="2"/>
  <c r="B20" i="2" s="1"/>
  <c r="B7" i="2"/>
  <c r="B5" i="1"/>
  <c r="B20" i="4"/>
  <c r="D15" i="4"/>
  <c r="D20" i="4" s="1"/>
  <c r="C19" i="1"/>
  <c r="B19" i="1" s="1"/>
  <c r="C25" i="6" l="1"/>
  <c r="E20" i="10"/>
  <c r="E15" i="10"/>
  <c r="E19" i="10"/>
  <c r="E37" i="10" s="1"/>
</calcChain>
</file>

<file path=xl/sharedStrings.xml><?xml version="1.0" encoding="utf-8"?>
<sst xmlns="http://schemas.openxmlformats.org/spreadsheetml/2006/main" count="494" uniqueCount="234">
  <si>
    <t>收支总表</t>
  </si>
  <si>
    <t>单位：万元</t>
  </si>
  <si>
    <t>收       入</t>
  </si>
  <si>
    <r>
      <rPr>
        <sz val="10"/>
        <color theme="1"/>
        <rFont val="宋体"/>
        <family val="3"/>
        <charset val="134"/>
      </rPr>
      <t xml:space="preserve">支 </t>
    </r>
    <r>
      <rPr>
        <sz val="10"/>
        <color theme="1"/>
        <rFont val="Times New Roman"/>
        <family val="1"/>
      </rPr>
      <t xml:space="preserve">       </t>
    </r>
    <r>
      <rPr>
        <sz val="10"/>
        <color theme="1"/>
        <rFont val="宋体"/>
        <family val="3"/>
        <charset val="134"/>
      </rPr>
      <t>出</t>
    </r>
  </si>
  <si>
    <t>项  目</t>
  </si>
  <si>
    <t>小计：</t>
  </si>
  <si>
    <t>预算管理一体化系统中上年结转</t>
  </si>
  <si>
    <t>一、财政拨款收入</t>
  </si>
  <si>
    <t>一、一般公共服务</t>
  </si>
  <si>
    <t>一般公共预算拨款收入</t>
  </si>
  <si>
    <r>
      <rPr>
        <sz val="10"/>
        <color theme="1"/>
        <rFont val="宋体"/>
        <family val="3"/>
        <charset val="134"/>
      </rPr>
      <t>二、</t>
    </r>
    <r>
      <rPr>
        <sz val="10"/>
        <color rgb="FF000000"/>
        <rFont val="宋体"/>
        <family val="3"/>
        <charset val="134"/>
      </rPr>
      <t>外交支出</t>
    </r>
  </si>
  <si>
    <t>政府性基金预算拨款收入</t>
  </si>
  <si>
    <t>三、国防支出</t>
  </si>
  <si>
    <t>国有资本经营预算拨款收入</t>
  </si>
  <si>
    <t>……</t>
  </si>
  <si>
    <t>二、财政专户管理资金收入</t>
  </si>
  <si>
    <t>三、单位资金收入</t>
  </si>
  <si>
    <t>事业收入</t>
  </si>
  <si>
    <t>事业单位经营收入</t>
  </si>
  <si>
    <t>上级补助收入</t>
  </si>
  <si>
    <t>附属单位上缴收入</t>
  </si>
  <si>
    <t>其他收入</t>
  </si>
  <si>
    <r>
      <rPr>
        <b/>
        <sz val="10"/>
        <color theme="1"/>
        <rFont val="Times New Roman"/>
        <family val="1"/>
      </rPr>
      <t>本年收入</t>
    </r>
    <r>
      <rPr>
        <b/>
        <sz val="10"/>
        <color theme="1"/>
        <rFont val="宋体"/>
        <family val="3"/>
        <charset val="134"/>
      </rPr>
      <t xml:space="preserve">       </t>
    </r>
    <r>
      <rPr>
        <b/>
        <sz val="10"/>
        <color theme="1"/>
        <rFont val="Times New Roman"/>
        <family val="1"/>
      </rPr>
      <t>合计</t>
    </r>
  </si>
  <si>
    <t>本年支出  
合计</t>
  </si>
  <si>
    <t>财政拨款结转</t>
  </si>
  <si>
    <t>结转下年支出</t>
  </si>
  <si>
    <t>其他收入结转结余</t>
  </si>
  <si>
    <t>收入总计</t>
  </si>
  <si>
    <t>支出总计</t>
  </si>
  <si>
    <t>收入总表</t>
  </si>
  <si>
    <t>部门（单位）</t>
  </si>
  <si>
    <t>总计</t>
  </si>
  <si>
    <t>当年预算</t>
  </si>
  <si>
    <r>
      <rPr>
        <sz val="9"/>
        <color theme="1"/>
        <rFont val="宋体"/>
        <family val="3"/>
        <charset val="134"/>
      </rPr>
      <t>预算管理一体化系统中</t>
    </r>
    <r>
      <rPr>
        <sz val="9"/>
        <color rgb="FF000000"/>
        <rFont val="宋体"/>
        <family val="3"/>
        <charset val="134"/>
      </rPr>
      <t>上年结转</t>
    </r>
  </si>
  <si>
    <t>一般公共预算</t>
  </si>
  <si>
    <t>政府性基金预算</t>
  </si>
  <si>
    <t>国有资本经营预算</t>
  </si>
  <si>
    <t>财政专户管理资金</t>
  </si>
  <si>
    <t>一般公共预算拨款结转</t>
  </si>
  <si>
    <t>政府性基金预算拨款结转</t>
  </si>
  <si>
    <t>国有资本经营预算拨款结转</t>
  </si>
  <si>
    <t>财政专户管理资金结转结余</t>
  </si>
  <si>
    <t>单位资金结转结余</t>
  </si>
  <si>
    <t>用事业基金弥补收支差额</t>
  </si>
  <si>
    <t>合计</t>
  </si>
  <si>
    <t>支出总表</t>
  </si>
  <si>
    <t>功能分类科目代码</t>
  </si>
  <si>
    <t>功能分类科目名称</t>
  </si>
  <si>
    <t>基本支出</t>
  </si>
  <si>
    <t>项目支出</t>
  </si>
  <si>
    <t>事业单位经营支出</t>
  </si>
  <si>
    <t>上缴上级支出</t>
  </si>
  <si>
    <t>对附属单位补助支出</t>
  </si>
  <si>
    <t>财政拨款收支预算表</t>
  </si>
  <si>
    <r>
      <rPr>
        <sz val="10"/>
        <color rgb="FF000000"/>
        <rFont val="华文细黑"/>
        <family val="3"/>
        <charset val="134"/>
      </rPr>
      <t> </t>
    </r>
    <r>
      <rPr>
        <sz val="10"/>
        <color rgb="FF000000"/>
        <rFont val="宋体"/>
        <family val="3"/>
        <charset val="134"/>
      </rPr>
      <t>单位：万元</t>
    </r>
  </si>
  <si>
    <t>收      入</t>
  </si>
  <si>
    <t>支      出</t>
  </si>
  <si>
    <t>一、本年收入</t>
  </si>
  <si>
    <t>1.一般公共预算拨款</t>
  </si>
  <si>
    <r>
      <rPr>
        <sz val="10"/>
        <color rgb="FF000000"/>
        <rFont val="Times New Roman"/>
        <family val="1"/>
      </rPr>
      <t>二、</t>
    </r>
    <r>
      <rPr>
        <sz val="10"/>
        <color rgb="FF000000"/>
        <rFont val="宋体"/>
        <family val="3"/>
        <charset val="134"/>
      </rPr>
      <t>外交支出</t>
    </r>
  </si>
  <si>
    <t>2.政府性基金预算拨款</t>
  </si>
  <si>
    <t>3.国有资本经营预算拨款</t>
  </si>
  <si>
    <t>本年收入合计</t>
  </si>
  <si>
    <t>本年支出合计</t>
  </si>
  <si>
    <t>二、财政拨款结转：</t>
  </si>
  <si>
    <t>结转下年</t>
  </si>
  <si>
    <t>一般公共预算支出表</t>
  </si>
  <si>
    <t>功能分类</t>
  </si>
  <si>
    <r>
      <rPr>
        <b/>
        <sz val="10"/>
        <color rgb="FF000000"/>
        <rFont val="宋体"/>
        <family val="3"/>
        <charset val="134"/>
      </rPr>
      <t>项目</t>
    </r>
    <r>
      <rPr>
        <b/>
        <sz val="10"/>
        <color rgb="FF000000"/>
        <rFont val="Times New Roman"/>
        <family val="1"/>
      </rPr>
      <t xml:space="preserve">                                                               </t>
    </r>
    <r>
      <rPr>
        <b/>
        <sz val="10"/>
        <color rgb="FF000000"/>
        <rFont val="宋体"/>
        <family val="3"/>
        <charset val="134"/>
      </rPr>
      <t>支出</t>
    </r>
  </si>
  <si>
    <t>科目代码</t>
  </si>
  <si>
    <t>科目名称</t>
  </si>
  <si>
    <r>
      <rPr>
        <b/>
        <sz val="10"/>
        <color rgb="FF000000"/>
        <rFont val="华文细黑"/>
        <family val="3"/>
        <charset val="134"/>
      </rPr>
      <t>小</t>
    </r>
    <r>
      <rPr>
        <b/>
        <sz val="10"/>
        <color rgb="FF000000"/>
        <rFont val="宋体"/>
        <family val="3"/>
        <charset val="134"/>
      </rPr>
      <t>计：</t>
    </r>
  </si>
  <si>
    <t>人员经费</t>
  </si>
  <si>
    <t>公用经费</t>
  </si>
  <si>
    <t>一般公共预算基本支出表</t>
  </si>
  <si>
    <r>
      <rPr>
        <sz val="10"/>
        <color theme="1"/>
        <rFont val="Times New Roman"/>
        <family val="1"/>
      </rPr>
      <t>　</t>
    </r>
    <r>
      <rPr>
        <sz val="10"/>
        <color theme="1"/>
        <rFont val="华文细黑"/>
        <family val="3"/>
        <charset val="134"/>
      </rPr>
      <t>单位：万元</t>
    </r>
  </si>
  <si>
    <t>经济分类科目代码</t>
  </si>
  <si>
    <r>
      <rPr>
        <sz val="10"/>
        <color theme="1"/>
        <rFont val="宋体"/>
        <family val="3"/>
        <charset val="134"/>
      </rPr>
      <t>经济分类科目</t>
    </r>
    <r>
      <rPr>
        <sz val="10"/>
        <color theme="1"/>
        <rFont val="华文细黑"/>
        <family val="3"/>
        <charset val="134"/>
      </rPr>
      <t>名称</t>
    </r>
  </si>
  <si>
    <t>一、工资福利支出</t>
  </si>
  <si>
    <t>基本工资</t>
  </si>
  <si>
    <t>津贴补贴</t>
  </si>
  <si>
    <t>奖金</t>
  </si>
  <si>
    <t>绩效工资</t>
  </si>
  <si>
    <t>二、商品和服务支出</t>
  </si>
  <si>
    <t>办公费</t>
  </si>
  <si>
    <r>
      <rPr>
        <sz val="22"/>
        <color theme="1"/>
        <rFont val="宋体"/>
        <family val="3"/>
        <charset val="134"/>
      </rPr>
      <t>一般公共预算</t>
    </r>
    <r>
      <rPr>
        <sz val="22"/>
        <color rgb="FF000000"/>
        <rFont val="宋体"/>
        <family val="3"/>
        <charset val="134"/>
      </rPr>
      <t>“三公”经费支出表</t>
    </r>
  </si>
  <si>
    <r>
      <rPr>
        <sz val="10"/>
        <color rgb="FF000000"/>
        <rFont val="Times New Roman"/>
        <family val="1"/>
      </rPr>
      <t>项</t>
    </r>
    <r>
      <rPr>
        <sz val="10"/>
        <color rgb="FF000000"/>
        <rFont val="Times New Roman"/>
        <family val="1"/>
      </rPr>
      <t xml:space="preserve">    </t>
    </r>
    <r>
      <rPr>
        <sz val="10"/>
        <color rgb="FF000000"/>
        <rFont val="Times New Roman"/>
        <family val="1"/>
      </rPr>
      <t>目</t>
    </r>
  </si>
  <si>
    <t>备注</t>
  </si>
  <si>
    <t>合    计</t>
  </si>
  <si>
    <r>
      <rPr>
        <sz val="10"/>
        <color rgb="FF000000"/>
        <rFont val="Times New Roman"/>
        <family val="1"/>
      </rPr>
      <t>1</t>
    </r>
    <r>
      <rPr>
        <sz val="10"/>
        <color rgb="FF000000"/>
        <rFont val="宋体"/>
        <family val="3"/>
        <charset val="134"/>
      </rPr>
      <t>、因公出国（境）费用</t>
    </r>
  </si>
  <si>
    <r>
      <rPr>
        <sz val="10"/>
        <color rgb="FF000000"/>
        <rFont val="Times New Roman"/>
        <family val="1"/>
      </rPr>
      <t>2</t>
    </r>
    <r>
      <rPr>
        <sz val="10"/>
        <color rgb="FF000000"/>
        <rFont val="宋体"/>
        <family val="3"/>
        <charset val="134"/>
      </rPr>
      <t>、公务接待费</t>
    </r>
  </si>
  <si>
    <r>
      <rPr>
        <sz val="10"/>
        <color rgb="FF000000"/>
        <rFont val="Times New Roman"/>
        <family val="1"/>
      </rPr>
      <t>3</t>
    </r>
    <r>
      <rPr>
        <sz val="10"/>
        <color rgb="FF000000"/>
        <rFont val="宋体"/>
        <family val="3"/>
        <charset val="134"/>
      </rPr>
      <t>、公务用车费</t>
    </r>
  </si>
  <si>
    <r>
      <rPr>
        <sz val="10"/>
        <color rgb="FF000000"/>
        <rFont val="宋体"/>
        <family val="3"/>
        <charset val="134"/>
      </rPr>
      <t>其中：
（</t>
    </r>
    <r>
      <rPr>
        <sz val="10"/>
        <color rgb="FF000000"/>
        <rFont val="Times New Roman"/>
        <family val="1"/>
      </rPr>
      <t>1</t>
    </r>
    <r>
      <rPr>
        <sz val="10"/>
        <color rgb="FF000000"/>
        <rFont val="宋体"/>
        <family val="3"/>
        <charset val="134"/>
      </rPr>
      <t>）公务用车运行维护费</t>
    </r>
  </si>
  <si>
    <r>
      <rPr>
        <sz val="10"/>
        <color rgb="FF000000"/>
        <rFont val="Times New Roman"/>
        <family val="1"/>
      </rPr>
      <t xml:space="preserve">          （2</t>
    </r>
    <r>
      <rPr>
        <sz val="10"/>
        <color rgb="FF000000"/>
        <rFont val="宋体"/>
        <family val="3"/>
        <charset val="134"/>
      </rPr>
      <t>）公务用车购置</t>
    </r>
  </si>
  <si>
    <t>政府性基金预算支出表</t>
  </si>
  <si>
    <t>国有资本经营预算支出表</t>
  </si>
  <si>
    <t>类型
(一次性项目/经常性项目/阶段性项目)</t>
  </si>
  <si>
    <t>项目名称</t>
  </si>
  <si>
    <t>项目单位</t>
  </si>
  <si>
    <t>本年财政拨款金额</t>
  </si>
  <si>
    <t>一级项目</t>
  </si>
  <si>
    <t>二级项目</t>
  </si>
  <si>
    <t>注：按照2022年政府常务会审议通过的项目预算填列。</t>
  </si>
  <si>
    <t>含：2022年预算项目、稳调基金和财政结转，以及系统中结转的指标。</t>
  </si>
  <si>
    <t>项目支出绩效目标表</t>
  </si>
  <si>
    <t>项目级次</t>
  </si>
  <si>
    <t>项目资金
(万元）</t>
  </si>
  <si>
    <t>年度资金总额</t>
  </si>
  <si>
    <t>其中：财政拨款</t>
  </si>
  <si>
    <t xml:space="preserve">      其他资金</t>
  </si>
  <si>
    <t>年度绩效目标</t>
  </si>
  <si>
    <t>......</t>
  </si>
  <si>
    <t>绩效指标</t>
  </si>
  <si>
    <t>一级指标</t>
  </si>
  <si>
    <t>二级指标</t>
  </si>
  <si>
    <t>三级指标</t>
  </si>
  <si>
    <t>指标值</t>
  </si>
  <si>
    <t>产出指标</t>
  </si>
  <si>
    <t>数量指标</t>
  </si>
  <si>
    <t>质量指标</t>
  </si>
  <si>
    <t>成本指标</t>
  </si>
  <si>
    <t>时效指标</t>
  </si>
  <si>
    <t>效果指标</t>
  </si>
  <si>
    <t>经济效益指标</t>
  </si>
  <si>
    <t>社会效益指标</t>
  </si>
  <si>
    <t>生态效益指标</t>
  </si>
  <si>
    <t>可持续影响指标</t>
  </si>
  <si>
    <t>满意度指标</t>
  </si>
  <si>
    <t>注：只填列一级项目支出绩效目标。</t>
  </si>
  <si>
    <t>2025年预算</t>
    <phoneticPr fontId="28" type="noConversion"/>
  </si>
  <si>
    <t>2025年项目支出表</t>
    <phoneticPr fontId="28" type="noConversion"/>
  </si>
  <si>
    <r>
      <t>2025</t>
    </r>
    <r>
      <rPr>
        <sz val="10"/>
        <color rgb="FF000000"/>
        <rFont val="宋体"/>
        <family val="3"/>
        <charset val="134"/>
      </rPr>
      <t>年预算数</t>
    </r>
    <phoneticPr fontId="28" type="noConversion"/>
  </si>
  <si>
    <t>说明：
  1、“2025年预算数”的单位范围包括部门本级及所属___个预算单位。   
  2、“2025年预算数”的实有人员___人，其中：在职人员___人，离退休人员___人。
  3、按照吉林省财政厅《关于规范按权责发生制列支事项的通知》（吉财办〔2021〕900号）及《吉林省省级部门财政拨款结转和结余资金管理办法》（吉财预〔2021〕1120号）要求，坚持“过紧日子”思想，在2022年“三公”经费预算中额度在当年预算执行未形成支出的，由同级财政统一收回。</t>
    <phoneticPr fontId="28" type="noConversion"/>
  </si>
  <si>
    <t xml:space="preserve">         其他政府办公厅（室）及相关机构事务支出</t>
  </si>
  <si>
    <t>五、农林水支出</t>
  </si>
  <si>
    <t xml:space="preserve">        其他农业农村支出</t>
  </si>
  <si>
    <t xml:space="preserve">       用于其他社会公益事业的彩票公益金支出</t>
  </si>
  <si>
    <t>行政运行</t>
    <phoneticPr fontId="28" type="noConversion"/>
  </si>
  <si>
    <t>二、公共安全支出</t>
    <phoneticPr fontId="28" type="noConversion"/>
  </si>
  <si>
    <t>其他安全支出</t>
    <phoneticPr fontId="28" type="noConversion"/>
  </si>
  <si>
    <t>四、城乡社区支出</t>
    <phoneticPr fontId="28" type="noConversion"/>
  </si>
  <si>
    <t xml:space="preserve">        小城镇基础设施建设</t>
    <phoneticPr fontId="28" type="noConversion"/>
  </si>
  <si>
    <t>农村基础设施建设</t>
    <phoneticPr fontId="28" type="noConversion"/>
  </si>
  <si>
    <t>对村级公益事业建设的补助</t>
    <phoneticPr fontId="28" type="noConversion"/>
  </si>
  <si>
    <t>对村民委员会和村党支部的补助</t>
    <phoneticPr fontId="28" type="noConversion"/>
  </si>
  <si>
    <t>六、其他支出</t>
    <phoneticPr fontId="28" type="noConversion"/>
  </si>
  <si>
    <t>机关事业单位基本养老保险缴费</t>
  </si>
  <si>
    <t>职工基本医疗保险缴费</t>
  </si>
  <si>
    <t>其他社会保障缴费（失业保险）</t>
  </si>
  <si>
    <t>住房公积金</t>
  </si>
  <si>
    <t>退休费</t>
    <phoneticPr fontId="28" type="noConversion"/>
  </si>
  <si>
    <t>其他工资福利支出</t>
    <phoneticPr fontId="28" type="noConversion"/>
  </si>
  <si>
    <t>其他交通费</t>
    <phoneticPr fontId="28" type="noConversion"/>
  </si>
  <si>
    <t>电费</t>
  </si>
  <si>
    <t>邮电费</t>
  </si>
  <si>
    <t>取暖费</t>
  </si>
  <si>
    <t>差旅费</t>
  </si>
  <si>
    <t>公务接待费</t>
  </si>
  <si>
    <t>公务用车运行及维护费</t>
  </si>
  <si>
    <t>劳务费</t>
    <phoneticPr fontId="28" type="noConversion"/>
  </si>
  <si>
    <t>经常性</t>
  </si>
  <si>
    <t>长白朝鲜族自治县宝泉山镇人民政府</t>
  </si>
  <si>
    <t>一次性</t>
  </si>
  <si>
    <t>宝泉山镇2025年管委会运转经费</t>
  </si>
  <si>
    <t>宝泉山镇2025年度村级运转经费</t>
  </si>
  <si>
    <t>宝泉山镇2025年各村民兵连长工资</t>
  </si>
  <si>
    <t>宝泉山镇2025年村级监督委员会报酬</t>
  </si>
  <si>
    <t>宝泉山镇2025年计生员、临时计生员报酬</t>
  </si>
  <si>
    <t>宝泉山镇2025年残疾人就业保障金</t>
  </si>
  <si>
    <t>长白朝鲜族自治县宝泉山镇上二股流新村商贸街两侧排水沟及人行道建设项目（一期），2023年一事一议项目县级配套资金</t>
  </si>
  <si>
    <t>宝泉山镇新南岗村边坡护路墙建设项目2024年一事一议项目县级配套资金</t>
  </si>
  <si>
    <t>八盘道路灯建设项目2024年一事一议项目县级配套资金</t>
  </si>
  <si>
    <t>上二股流新村一网格排水沟建设项目2024年一事一议项目县级配套资金</t>
  </si>
  <si>
    <t>大崴子村二道阳岔道路建设项目</t>
  </si>
  <si>
    <t>上二股流村污水处理建设项目（一期）</t>
  </si>
  <si>
    <t>老局所村污水处理建设项目</t>
  </si>
  <si>
    <t>2024年宝泉山镇办公楼维修费用</t>
  </si>
  <si>
    <t>铺设排污管道</t>
  </si>
  <si>
    <t>铺设排污管道</t>
    <phoneticPr fontId="28" type="noConversion"/>
  </si>
  <si>
    <t>&gt;=2300米</t>
    <phoneticPr fontId="28" type="noConversion"/>
  </si>
  <si>
    <t>项目总成本</t>
  </si>
  <si>
    <t>项目总成本</t>
    <phoneticPr fontId="28" type="noConversion"/>
  </si>
  <si>
    <t>&lt;=340万元</t>
    <phoneticPr fontId="28" type="noConversion"/>
  </si>
  <si>
    <t>受益村庄个数</t>
  </si>
  <si>
    <t>受益村庄个数</t>
    <phoneticPr fontId="28" type="noConversion"/>
  </si>
  <si>
    <t>&gt;=1个</t>
  </si>
  <si>
    <t>&gt;=1个</t>
    <phoneticPr fontId="28" type="noConversion"/>
  </si>
  <si>
    <t>受益人群满意度</t>
  </si>
  <si>
    <t>受益人群满意度</t>
    <phoneticPr fontId="28" type="noConversion"/>
  </si>
  <si>
    <t>&gt;=95%</t>
  </si>
  <si>
    <t>&gt;=95%</t>
    <phoneticPr fontId="28" type="noConversion"/>
  </si>
  <si>
    <t>白山市长白县宝泉山镇邱家店村“十百千万”工程项目-债券资金</t>
    <phoneticPr fontId="28" type="noConversion"/>
  </si>
  <si>
    <t>项目名称</t>
    <phoneticPr fontId="28" type="noConversion"/>
  </si>
  <si>
    <t>长白县宝泉山镇上二股流村污水处理建设项目（二期）</t>
    <phoneticPr fontId="28" type="noConversion"/>
  </si>
  <si>
    <t>&gt;=5600米</t>
    <phoneticPr fontId="28" type="noConversion"/>
  </si>
  <si>
    <t>&lt;=1000万元</t>
    <phoneticPr fontId="28" type="noConversion"/>
  </si>
  <si>
    <t>长白县宝泉山镇老局所村污水处理建设项目（二期）</t>
    <phoneticPr fontId="28" type="noConversion"/>
  </si>
  <si>
    <t>&gt;=1000米</t>
    <phoneticPr fontId="28" type="noConversion"/>
  </si>
  <si>
    <t>&lt;=120万元</t>
    <phoneticPr fontId="28" type="noConversion"/>
  </si>
  <si>
    <t>吉财村指{2024}890号关于提前下达2025年中央农村综合改革转移支付预算的通知宝泉山镇人民政府</t>
    <phoneticPr fontId="28" type="noConversion"/>
  </si>
  <si>
    <t>新建侵蚀防护沟</t>
    <phoneticPr fontId="28" type="noConversion"/>
  </si>
  <si>
    <t>项目验收合格率</t>
    <phoneticPr fontId="28" type="noConversion"/>
  </si>
  <si>
    <t>&gt;=260米</t>
    <phoneticPr fontId="28" type="noConversion"/>
  </si>
  <si>
    <t>&gt;=100%</t>
    <phoneticPr fontId="28" type="noConversion"/>
  </si>
  <si>
    <t>&lt;=62万元</t>
    <phoneticPr fontId="28" type="noConversion"/>
  </si>
  <si>
    <t>项目建设完成及时率</t>
    <phoneticPr fontId="28" type="noConversion"/>
  </si>
  <si>
    <t>村内受益人数</t>
    <phoneticPr fontId="28" type="noConversion"/>
  </si>
  <si>
    <t>&gt;=115人</t>
    <phoneticPr fontId="28" type="noConversion"/>
  </si>
  <si>
    <t>宝泉社区水毁桥梁建设项目</t>
  </si>
  <si>
    <t>宝泉山镇宝泉社区水毁桥梁建设项目</t>
  </si>
  <si>
    <t>大崴子村二道阳岔道路改造项目</t>
  </si>
  <si>
    <t>长白县宝泉山镇大崴子村二道阳岔道路改造建设项目</t>
  </si>
  <si>
    <t>宝泉山镇经常性项目</t>
  </si>
  <si>
    <t>2024年边民补贴</t>
  </si>
  <si>
    <t>宝泉山镇Y109（县道-新南岗村）农村公路建设项目</t>
  </si>
  <si>
    <t>长白县 宝泉山镇Y109（县道-新南岗村）农村公路建设项目</t>
  </si>
  <si>
    <t>2024年第3批地方政府一般债券资金</t>
  </si>
  <si>
    <t>长白县宝泉山镇老局所村污水处理建设项目</t>
  </si>
  <si>
    <t>长白县宝泉山镇上二股流村污水处理建设项目</t>
  </si>
  <si>
    <t>2022年及以前年度新增地方政府一般债券资金（用于长白县宝泉山镇河底村至东岗参场公路建设项目）</t>
  </si>
  <si>
    <t>长白县宝泉山镇河底村至东岗参场公路建设项目（一般债券资金）</t>
  </si>
  <si>
    <t>关于下达2024年农村综合改革转移支付预算的通知</t>
  </si>
  <si>
    <t>上二股流新村一网格排水沟建设项目（一期）</t>
  </si>
  <si>
    <t>宝泉山镇新南岗村边沟护路墙建设项目（2024）</t>
  </si>
  <si>
    <t>专项转移支付</t>
    <phoneticPr fontId="28" type="noConversion"/>
  </si>
  <si>
    <t>中央衔接资金（巩固国战脱贫攻坚成果和乡村振兴任务）（吉财村指【2024】913号2577万元）</t>
    <phoneticPr fontId="28" type="noConversion"/>
  </si>
  <si>
    <t>省级衔接推进乡村振兴补助资金（巩固国战脱贫攻坚成果和乡村振兴任务）（吉财村指【2024】841号3226万元）</t>
    <phoneticPr fontId="28" type="noConversion"/>
  </si>
  <si>
    <t>长白朝鲜族自治县宝泉山镇大崴子村下崴子段水毁堤坝灾后重建项目1</t>
    <phoneticPr fontId="28" type="noConversion"/>
  </si>
  <si>
    <t>宝泉山镇老保甲村自来水管道建设项目</t>
    <phoneticPr fontId="28" type="noConversion"/>
  </si>
  <si>
    <t>长白县宝泉山镇邱家店村乡村振兴农旅融合服务站建设项目</t>
    <phoneticPr fontId="28" type="noConversion"/>
  </si>
  <si>
    <t>大崴子村侵蚀沟建设项目</t>
    <phoneticPr fontId="28" type="noConversion"/>
  </si>
  <si>
    <t>生产发展</t>
    <phoneticPr fontId="28" type="noConversion"/>
  </si>
  <si>
    <t xml:space="preserve">         其他政府办公厅（室）及相关机构事务支出</t>
    <phoneticPr fontId="28" type="noConversion"/>
  </si>
  <si>
    <t>吉财村指【2023】1011号关于提前下达2024年农村综合改革转移支付预算的通知</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</si>
</sst>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41">
    <font>
      <sz val="11"/>
      <color theme="1"/>
      <name val="宋体"/>
      <charset val="134"/>
      <scheme val="minor"/>
    </font>
    <font>
      <sz val="22"/>
      <color theme="1"/>
      <name val="方正小标宋简体"/>
      <family val="3"/>
      <charset val="134"/>
    </font>
    <font>
      <sz val="10"/>
      <color rgb="FF000000"/>
      <name val="华文细黑"/>
      <family val="3"/>
      <charset val="134"/>
    </font>
    <font>
      <sz val="15"/>
      <color rgb="FF000000"/>
      <name val="华文细黑"/>
      <family val="3"/>
      <charset val="134"/>
    </font>
    <font>
      <sz val="15"/>
      <color rgb="FF000000"/>
      <name val="Times New Roman"/>
      <family val="1"/>
    </font>
    <font>
      <sz val="20"/>
      <color theme="1"/>
      <name val="宋体"/>
      <family val="3"/>
      <charset val="134"/>
      <scheme val="minor"/>
    </font>
    <font>
      <sz val="22"/>
      <color theme="1"/>
      <name val="宋体"/>
      <family val="3"/>
      <charset val="134"/>
    </font>
    <font>
      <sz val="16"/>
      <color theme="1"/>
      <name val="Calibri"/>
      <family val="2"/>
    </font>
    <font>
      <sz val="10"/>
      <color rgb="FF000000"/>
      <name val="Times New Roman"/>
      <family val="1"/>
    </font>
    <font>
      <sz val="10"/>
      <color rgb="FF000000"/>
      <name val="Calibri"/>
      <family val="2"/>
    </font>
    <font>
      <sz val="8"/>
      <color theme="1"/>
      <name val="宋体"/>
      <family val="3"/>
      <charset val="134"/>
    </font>
    <font>
      <sz val="8"/>
      <color theme="1"/>
      <name val="Calibri"/>
      <family val="2"/>
    </font>
    <font>
      <sz val="10"/>
      <color rgb="FF000000"/>
      <name val="宋体"/>
      <family val="3"/>
      <charset val="134"/>
    </font>
    <font>
      <sz val="22"/>
      <color theme="1"/>
      <name val="Times New Roman"/>
      <family val="1"/>
    </font>
    <font>
      <sz val="12"/>
      <color theme="1"/>
      <name val="宋体"/>
      <family val="3"/>
      <charset val="134"/>
      <scheme val="minor"/>
    </font>
    <font>
      <sz val="10"/>
      <color theme="1"/>
      <name val="Times New Roman"/>
      <family val="1"/>
    </font>
    <font>
      <sz val="10"/>
      <color theme="1"/>
      <name val="宋体"/>
      <family val="3"/>
      <charset val="134"/>
    </font>
    <font>
      <b/>
      <sz val="10"/>
      <color rgb="FF000000"/>
      <name val="宋体"/>
      <family val="3"/>
      <charset val="134"/>
    </font>
    <font>
      <sz val="16"/>
      <color theme="1"/>
      <name val="Times New Roman"/>
      <family val="1"/>
    </font>
    <font>
      <sz val="9"/>
      <color theme="1"/>
      <name val="宋体"/>
      <family val="3"/>
      <charset val="134"/>
    </font>
    <font>
      <b/>
      <sz val="11"/>
      <color theme="1"/>
      <name val="宋体"/>
      <family val="3"/>
      <charset val="134"/>
      <scheme val="minor"/>
    </font>
    <font>
      <b/>
      <sz val="10"/>
      <color rgb="FF000000"/>
      <name val="Times New Roman"/>
      <family val="1"/>
    </font>
    <font>
      <b/>
      <sz val="10"/>
      <color rgb="FF000000"/>
      <name val="华文细黑"/>
      <family val="3"/>
      <charset val="134"/>
    </font>
    <font>
      <b/>
      <sz val="10"/>
      <color theme="1"/>
      <name val="Times New Roman"/>
      <family val="1"/>
    </font>
    <font>
      <sz val="22"/>
      <color rgb="FF000000"/>
      <name val="宋体"/>
      <family val="3"/>
      <charset val="134"/>
    </font>
    <font>
      <sz val="10"/>
      <color theme="1"/>
      <name val="华文细黑"/>
      <family val="3"/>
      <charset val="134"/>
    </font>
    <font>
      <sz val="9"/>
      <color rgb="FF000000"/>
      <name val="宋体"/>
      <family val="3"/>
      <charset val="134"/>
    </font>
    <font>
      <b/>
      <sz val="10"/>
      <color theme="1"/>
      <name val="宋体"/>
      <family val="3"/>
      <charset val="134"/>
    </font>
    <font>
      <sz val="9"/>
      <name val="宋体"/>
      <family val="3"/>
      <charset val="134"/>
      <scheme val="minor"/>
    </font>
    <font>
      <sz val="11"/>
      <color theme="1"/>
      <name val="宋体"/>
      <family val="3"/>
      <charset val="134"/>
      <scheme val="minor"/>
    </font>
    <font>
      <sz val="12"/>
      <name val="Verdana"/>
      <family val="2"/>
    </font>
    <font>
      <sz val="10"/>
      <name val="宋体"/>
      <family val="3"/>
      <charset val="134"/>
      <scheme val="minor"/>
    </font>
    <font>
      <sz val="12"/>
      <name val="宋体"/>
      <family val="3"/>
      <charset val="134"/>
    </font>
    <font>
      <sz val="10"/>
      <name val="宋体"/>
      <family val="3"/>
      <charset val="134"/>
    </font>
    <font>
      <sz val="12"/>
      <name val="宋体"/>
      <family val="3"/>
      <charset val="134"/>
      <scheme val="major"/>
    </font>
    <font>
      <sz val="11"/>
      <color theme="1"/>
      <name val="Calibri"/>
      <family val="2"/>
    </font>
    <font>
      <sz val="11"/>
      <color theme="1"/>
      <name val="宋体"/>
      <family val="3"/>
      <charset val="134"/>
    </font>
    <font>
      <sz val="11"/>
      <name val="宋体"/>
      <family val="3"/>
      <charset val="134"/>
    </font>
    <font>
      <sz val="12"/>
      <color rgb="FF000000"/>
      <name val="华文细黑"/>
      <family val="3"/>
      <charset val="134"/>
    </font>
    <font>
      <sz val="12"/>
      <color rgb="FF000000"/>
      <name val="华文细黑"/>
      <charset val="134"/>
    </font>
    <font>
      <sz val="8"/>
      <name val="华文细黑"/>
      <charset val="134"/>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alignment vertical="center"/>
    </xf>
    <xf numFmtId="0" fontId="30" fillId="0" borderId="0">
      <alignment vertical="center"/>
    </xf>
    <xf numFmtId="0" fontId="32" fillId="0" borderId="0"/>
    <xf numFmtId="0" fontId="29" fillId="0" borderId="0">
      <alignment vertical="center"/>
    </xf>
    <xf numFmtId="0" fontId="30" fillId="0" borderId="0">
      <alignment vertical="center"/>
    </xf>
  </cellStyleXfs>
  <cellXfs count="152">
    <xf numFmtId="0" fontId="0" fillId="0" borderId="0" xfId="0">
      <alignment vertical="center"/>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43" fontId="8"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0" fillId="3" borderId="1" xfId="0" applyFill="1" applyBorder="1">
      <alignment vertical="center"/>
    </xf>
    <xf numFmtId="0" fontId="8" fillId="0" borderId="0" xfId="0" applyFont="1" applyBorder="1" applyAlignment="1">
      <alignment vertical="center" wrapText="1"/>
    </xf>
    <xf numFmtId="0" fontId="8" fillId="0" borderId="0" xfId="0" applyFont="1" applyBorder="1" applyAlignment="1">
      <alignment horizontal="right" vertical="center" wrapText="1"/>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43" fontId="8" fillId="4"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43" fontId="8" fillId="4" borderId="1" xfId="0" applyNumberFormat="1" applyFont="1" applyFill="1" applyBorder="1" applyAlignment="1">
      <alignment horizontal="right"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left" vertical="center" wrapText="1" indent="1"/>
    </xf>
    <xf numFmtId="0" fontId="8" fillId="0" borderId="1" xfId="0" applyFont="1" applyFill="1" applyBorder="1" applyAlignment="1">
      <alignment horizontal="left" vertical="center" wrapText="1" indent="1"/>
    </xf>
    <xf numFmtId="0" fontId="12" fillId="0" borderId="1" xfId="0" applyFont="1" applyBorder="1" applyAlignment="1">
      <alignment horizontal="left" vertical="center" wrapText="1" indent="2"/>
    </xf>
    <xf numFmtId="0" fontId="8" fillId="0" borderId="1" xfId="0" applyFont="1" applyBorder="1" applyAlignment="1">
      <alignment horizontal="left" vertical="center" wrapText="1"/>
    </xf>
    <xf numFmtId="0" fontId="0" fillId="0" borderId="1" xfId="0" applyBorder="1">
      <alignment vertical="center"/>
    </xf>
    <xf numFmtId="0" fontId="15" fillId="0" borderId="0" xfId="0" applyFont="1" applyBorder="1" applyAlignment="1">
      <alignment horizontal="left" vertical="center" wrapText="1"/>
    </xf>
    <xf numFmtId="0" fontId="15" fillId="0" borderId="0" xfId="0" applyFont="1" applyBorder="1" applyAlignment="1">
      <alignment horizontal="right" vertical="center" wrapText="1"/>
    </xf>
    <xf numFmtId="0" fontId="16"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43" fontId="15" fillId="3" borderId="1" xfId="0" applyNumberFormat="1" applyFont="1" applyFill="1" applyBorder="1" applyAlignment="1">
      <alignment horizontal="center" vertical="center" wrapText="1"/>
    </xf>
    <xf numFmtId="43" fontId="18" fillId="3" borderId="1" xfId="0" applyNumberFormat="1" applyFont="1" applyFill="1" applyBorder="1" applyAlignment="1">
      <alignment horizontal="right" vertical="center" wrapText="1"/>
    </xf>
    <xf numFmtId="43" fontId="19" fillId="4" borderId="1" xfId="0" applyNumberFormat="1" applyFont="1" applyFill="1" applyBorder="1" applyAlignment="1">
      <alignment horizontal="center" vertical="center" wrapText="1"/>
    </xf>
    <xf numFmtId="43" fontId="18" fillId="4" borderId="1" xfId="0" applyNumberFormat="1" applyFont="1" applyFill="1" applyBorder="1" applyAlignment="1">
      <alignment horizontal="right" vertical="center" wrapText="1"/>
    </xf>
    <xf numFmtId="43" fontId="18" fillId="0" borderId="1" xfId="0" applyNumberFormat="1" applyFont="1" applyBorder="1" applyAlignment="1">
      <alignment horizontal="right" vertical="top" wrapText="1"/>
    </xf>
    <xf numFmtId="0" fontId="8" fillId="3" borderId="1" xfId="0" applyFont="1" applyFill="1" applyBorder="1" applyAlignment="1">
      <alignment horizontal="center" vertical="center" wrapText="1" indent="2"/>
    </xf>
    <xf numFmtId="0" fontId="20" fillId="0" borderId="0" xfId="0" applyFont="1">
      <alignment vertical="center"/>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2" fillId="4" borderId="1" xfId="0" applyFont="1" applyFill="1" applyBorder="1" applyAlignment="1">
      <alignment horizontal="left" vertical="center" wrapText="1"/>
    </xf>
    <xf numFmtId="43" fontId="12" fillId="4" borderId="1" xfId="0" applyNumberFormat="1" applyFont="1" applyFill="1" applyBorder="1" applyAlignment="1">
      <alignment horizontal="center" vertical="center" wrapText="1"/>
    </xf>
    <xf numFmtId="0" fontId="12" fillId="4" borderId="1" xfId="0" applyFont="1" applyFill="1" applyBorder="1" applyAlignment="1">
      <alignment horizontal="left" vertical="center" wrapText="1" indent="2"/>
    </xf>
    <xf numFmtId="0" fontId="8" fillId="3"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2" fillId="0" borderId="1" xfId="0" applyFont="1" applyBorder="1" applyAlignment="1">
      <alignment horizontal="left" vertical="center" wrapText="1"/>
    </xf>
    <xf numFmtId="43" fontId="15" fillId="3" borderId="1" xfId="0" applyNumberFormat="1" applyFont="1" applyFill="1" applyBorder="1" applyAlignment="1">
      <alignment horizontal="left" vertical="center" wrapText="1"/>
    </xf>
    <xf numFmtId="43" fontId="15" fillId="0" borderId="1" xfId="0" applyNumberFormat="1" applyFont="1" applyBorder="1" applyAlignment="1">
      <alignment horizontal="left" vertical="center" wrapText="1"/>
    </xf>
    <xf numFmtId="43" fontId="15" fillId="0" borderId="1" xfId="0" applyNumberFormat="1" applyFont="1" applyBorder="1" applyAlignment="1">
      <alignment horizontal="left" vertical="top" wrapText="1"/>
    </xf>
    <xf numFmtId="0" fontId="15" fillId="4" borderId="1" xfId="0" applyFont="1" applyFill="1" applyBorder="1" applyAlignment="1">
      <alignment horizontal="left" vertical="center" wrapText="1"/>
    </xf>
    <xf numFmtId="0" fontId="15"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8" fillId="0" borderId="0" xfId="0" applyFont="1" applyBorder="1" applyAlignment="1">
      <alignment horizontal="left" vertical="center" wrapText="1"/>
    </xf>
    <xf numFmtId="0" fontId="12" fillId="4" borderId="1" xfId="0" applyFont="1" applyFill="1" applyBorder="1" applyAlignment="1">
      <alignment vertical="center" wrapText="1"/>
    </xf>
    <xf numFmtId="0" fontId="16" fillId="4" borderId="1" xfId="0" applyFont="1" applyFill="1" applyBorder="1" applyAlignment="1">
      <alignment horizontal="center" vertical="center" wrapText="1"/>
    </xf>
    <xf numFmtId="43" fontId="8"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Border="1" applyAlignment="1">
      <alignment horizontal="left" wrapText="1"/>
    </xf>
    <xf numFmtId="43" fontId="8" fillId="3" borderId="8"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6" fillId="0" borderId="8" xfId="0" applyFont="1" applyBorder="1" applyAlignment="1">
      <alignment horizontal="center" vertical="center" wrapText="1"/>
    </xf>
    <xf numFmtId="43" fontId="15" fillId="0" borderId="1" xfId="0" applyNumberFormat="1" applyFont="1" applyBorder="1" applyAlignment="1">
      <alignment horizontal="center" vertical="center" wrapText="1"/>
    </xf>
    <xf numFmtId="43" fontId="16" fillId="0" borderId="1" xfId="0" applyNumberFormat="1" applyFont="1" applyBorder="1" applyAlignment="1">
      <alignment horizontal="center" vertical="center" wrapText="1"/>
    </xf>
    <xf numFmtId="0" fontId="23"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1" fillId="0" borderId="9" xfId="1" applyFont="1" applyBorder="1" applyAlignment="1">
      <alignment horizontal="left" vertical="center"/>
    </xf>
    <xf numFmtId="0" fontId="33" fillId="0" borderId="8" xfId="2" applyNumberFormat="1" applyFont="1" applyFill="1" applyBorder="1" applyAlignment="1" applyProtection="1">
      <alignment horizontal="left" vertical="center"/>
    </xf>
    <xf numFmtId="0" fontId="0" fillId="0" borderId="1" xfId="0" applyBorder="1" applyAlignment="1">
      <alignment horizontal="center" vertical="center"/>
    </xf>
    <xf numFmtId="0" fontId="29" fillId="0" borderId="1" xfId="0" applyFont="1" applyBorder="1" applyAlignment="1">
      <alignment horizontal="center" vertical="center"/>
    </xf>
    <xf numFmtId="0" fontId="34" fillId="0" borderId="1" xfId="0" applyFont="1" applyFill="1" applyBorder="1" applyAlignment="1">
      <alignment horizontal="left" vertical="center"/>
    </xf>
    <xf numFmtId="0" fontId="35"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1" xfId="3" applyFont="1" applyFill="1" applyBorder="1" applyAlignment="1">
      <alignment horizontal="left" vertical="center" wrapText="1"/>
    </xf>
    <xf numFmtId="0" fontId="37" fillId="0" borderId="1" xfId="3" applyFont="1" applyFill="1" applyBorder="1" applyAlignment="1">
      <alignment horizontal="left"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5" fillId="0" borderId="1" xfId="0" applyFont="1" applyBorder="1" applyAlignment="1">
      <alignment horizontal="left" vertical="center"/>
    </xf>
    <xf numFmtId="0" fontId="36" fillId="0" borderId="1" xfId="3" applyFont="1" applyFill="1" applyBorder="1" applyAlignment="1">
      <alignment horizontal="left" vertical="center"/>
    </xf>
    <xf numFmtId="0" fontId="37" fillId="0" borderId="1" xfId="3" applyFont="1" applyFill="1" applyBorder="1" applyAlignment="1">
      <alignment horizontal="left" vertical="center"/>
    </xf>
    <xf numFmtId="0" fontId="0" fillId="0" borderId="0" xfId="0" applyAlignment="1">
      <alignment vertical="center"/>
    </xf>
    <xf numFmtId="0" fontId="9" fillId="3"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right" vertical="center"/>
    </xf>
    <xf numFmtId="0" fontId="40" fillId="5" borderId="1" xfId="4" applyFont="1" applyFill="1" applyBorder="1" applyAlignment="1">
      <alignment horizontal="center" vertical="center" wrapText="1"/>
    </xf>
    <xf numFmtId="0" fontId="2" fillId="0" borderId="0" xfId="3" applyFont="1" applyBorder="1" applyAlignment="1">
      <alignment horizontal="center" vertical="center" wrapText="1"/>
    </xf>
    <xf numFmtId="0" fontId="2" fillId="0" borderId="0" xfId="3" applyFont="1" applyBorder="1" applyAlignment="1">
      <alignment horizontal="right" vertical="center" wrapText="1"/>
    </xf>
    <xf numFmtId="0" fontId="3" fillId="0" borderId="1" xfId="3" applyFont="1" applyBorder="1" applyAlignment="1">
      <alignment horizontal="center" vertical="center" wrapText="1"/>
    </xf>
    <xf numFmtId="0" fontId="40" fillId="5" borderId="1" xfId="4" applyFont="1" applyFill="1" applyBorder="1" applyAlignment="1">
      <alignment horizontal="center" vertical="center" wrapText="1"/>
    </xf>
    <xf numFmtId="0" fontId="29" fillId="0" borderId="1" xfId="0" applyFont="1" applyBorder="1">
      <alignment vertical="center"/>
    </xf>
    <xf numFmtId="0" fontId="29" fillId="0" borderId="1" xfId="0" applyFont="1" applyBorder="1" applyAlignment="1">
      <alignment vertical="center" wrapText="1"/>
    </xf>
    <xf numFmtId="0" fontId="31" fillId="0" borderId="0" xfId="1" applyFont="1" applyBorder="1" applyAlignment="1">
      <alignment horizontal="left" vertical="center"/>
    </xf>
    <xf numFmtId="0" fontId="6"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6" fillId="0" borderId="0" xfId="0" applyFont="1" applyAlignment="1">
      <alignment horizontal="center" wrapText="1"/>
    </xf>
    <xf numFmtId="0" fontId="13" fillId="0" borderId="0" xfId="0" applyFont="1" applyAlignment="1">
      <alignment horizont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right"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5" fillId="0" borderId="0" xfId="0" applyFont="1" applyBorder="1" applyAlignment="1">
      <alignment horizontal="right" vertical="center" wrapText="1"/>
    </xf>
    <xf numFmtId="0" fontId="14" fillId="0" borderId="0" xfId="0" applyFont="1" applyAlignment="1">
      <alignment horizontal="left" vertical="top" wrapText="1"/>
    </xf>
    <xf numFmtId="0" fontId="0" fillId="0" borderId="0" xfId="0" applyAlignment="1">
      <alignment horizontal="left" vertical="center"/>
    </xf>
    <xf numFmtId="0" fontId="2" fillId="0" borderId="0" xfId="0" applyFont="1" applyBorder="1" applyAlignment="1">
      <alignment horizontal="right"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3" applyFont="1" applyAlignment="1">
      <alignment horizontal="center" vertical="center"/>
    </xf>
    <xf numFmtId="0" fontId="3" fillId="0" borderId="1" xfId="3" applyFont="1" applyBorder="1" applyAlignment="1">
      <alignment horizontal="center" vertical="center" wrapText="1"/>
    </xf>
    <xf numFmtId="0" fontId="4"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1" fillId="0" borderId="0" xfId="3" applyFont="1" applyAlignment="1">
      <alignment horizontal="center" vertical="center" wrapText="1"/>
    </xf>
    <xf numFmtId="0" fontId="38" fillId="0" borderId="1" xfId="3" applyFont="1" applyBorder="1" applyAlignment="1">
      <alignment horizontal="center" vertical="center" wrapText="1"/>
    </xf>
    <xf numFmtId="0" fontId="39" fillId="0" borderId="1" xfId="3" applyFont="1" applyBorder="1" applyAlignment="1">
      <alignment horizontal="center" vertical="center" wrapText="1"/>
    </xf>
    <xf numFmtId="0" fontId="3" fillId="2" borderId="1" xfId="3" applyFont="1" applyFill="1" applyBorder="1" applyAlignment="1">
      <alignment horizontal="center" vertical="center" wrapText="1"/>
    </xf>
  </cellXfs>
  <cellStyles count="5">
    <cellStyle name="常规" xfId="0" builtinId="0"/>
    <cellStyle name="常规 10 4" xfId="3"/>
    <cellStyle name="常规 2" xfId="4"/>
    <cellStyle name="常规 3" xfId="1"/>
    <cellStyle name="常规 3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L13" sqref="L13"/>
    </sheetView>
  </sheetViews>
  <sheetFormatPr defaultColWidth="9" defaultRowHeight="13.5"/>
  <cols>
    <col min="1" max="1" width="15.625" customWidth="1"/>
    <col min="5" max="5" width="15.625" customWidth="1"/>
  </cols>
  <sheetData>
    <row r="1" spans="1:8" ht="28.5" customHeight="1">
      <c r="A1" s="96" t="s">
        <v>0</v>
      </c>
      <c r="B1" s="97"/>
      <c r="C1" s="97"/>
      <c r="D1" s="97"/>
      <c r="E1" s="97"/>
      <c r="F1" s="97"/>
      <c r="G1" s="97"/>
      <c r="H1" s="97"/>
    </row>
    <row r="2" spans="1:8" ht="15" customHeight="1">
      <c r="A2" s="98"/>
      <c r="B2" s="98"/>
      <c r="C2" s="98"/>
      <c r="D2" s="62"/>
      <c r="E2" s="98"/>
      <c r="F2" s="98"/>
      <c r="G2" s="98" t="s">
        <v>1</v>
      </c>
      <c r="H2" s="98"/>
    </row>
    <row r="3" spans="1:8" ht="28.9" customHeight="1">
      <c r="A3" s="99" t="s">
        <v>2</v>
      </c>
      <c r="B3" s="99"/>
      <c r="C3" s="99"/>
      <c r="D3" s="99"/>
      <c r="E3" s="100" t="s">
        <v>3</v>
      </c>
      <c r="F3" s="100"/>
      <c r="G3" s="100"/>
      <c r="H3" s="100"/>
    </row>
    <row r="4" spans="1:8" ht="37.5" customHeight="1">
      <c r="A4" s="45" t="s">
        <v>4</v>
      </c>
      <c r="B4" s="29" t="s">
        <v>5</v>
      </c>
      <c r="C4" s="67" t="s">
        <v>129</v>
      </c>
      <c r="D4" s="29" t="s">
        <v>6</v>
      </c>
      <c r="E4" s="45" t="s">
        <v>4</v>
      </c>
      <c r="F4" s="29" t="s">
        <v>5</v>
      </c>
      <c r="G4" s="63" t="s">
        <v>129</v>
      </c>
      <c r="H4" s="29" t="s">
        <v>6</v>
      </c>
    </row>
    <row r="5" spans="1:8" ht="25.5" customHeight="1">
      <c r="A5" s="29" t="s">
        <v>7</v>
      </c>
      <c r="B5" s="32">
        <f>SUM(C5:D5)</f>
        <v>3711.06</v>
      </c>
      <c r="C5" s="64">
        <f>SUM(C6:C8)</f>
        <v>3711.06</v>
      </c>
      <c r="D5" s="64">
        <f>SUM(D6:D8)</f>
        <v>0</v>
      </c>
      <c r="E5" s="29" t="s">
        <v>8</v>
      </c>
      <c r="F5" s="32">
        <f>SUM(G5:H5)</f>
        <v>3711.06</v>
      </c>
      <c r="G5" s="64">
        <v>3711.06</v>
      </c>
      <c r="H5" s="64"/>
    </row>
    <row r="6" spans="1:8" ht="25.5" customHeight="1">
      <c r="A6" s="29" t="s">
        <v>9</v>
      </c>
      <c r="B6" s="32">
        <f t="shared" ref="B6:B19" si="0">SUM(C6:D6)</f>
        <v>3711.06</v>
      </c>
      <c r="C6" s="64">
        <v>3711.06</v>
      </c>
      <c r="D6" s="64"/>
      <c r="E6" s="29" t="s">
        <v>10</v>
      </c>
      <c r="F6" s="32">
        <f t="shared" ref="F6:F15" si="1">SUM(G6:H6)</f>
        <v>0</v>
      </c>
      <c r="G6" s="64"/>
      <c r="H6" s="64"/>
    </row>
    <row r="7" spans="1:8" ht="37.5" customHeight="1">
      <c r="A7" s="29" t="s">
        <v>11</v>
      </c>
      <c r="B7" s="32">
        <f t="shared" si="0"/>
        <v>0</v>
      </c>
      <c r="C7" s="64"/>
      <c r="D7" s="64"/>
      <c r="E7" s="29" t="s">
        <v>12</v>
      </c>
      <c r="F7" s="32">
        <f t="shared" si="1"/>
        <v>0</v>
      </c>
      <c r="G7" s="64"/>
      <c r="H7" s="64"/>
    </row>
    <row r="8" spans="1:8" ht="37.5" customHeight="1">
      <c r="A8" s="29" t="s">
        <v>13</v>
      </c>
      <c r="B8" s="32">
        <f t="shared" si="0"/>
        <v>0</v>
      </c>
      <c r="C8" s="64"/>
      <c r="D8" s="64"/>
      <c r="E8" s="29" t="s">
        <v>14</v>
      </c>
      <c r="F8" s="32">
        <f t="shared" si="1"/>
        <v>0</v>
      </c>
      <c r="G8" s="64"/>
      <c r="H8" s="64"/>
    </row>
    <row r="9" spans="1:8" ht="37.5" customHeight="1">
      <c r="A9" s="56" t="s">
        <v>15</v>
      </c>
      <c r="B9" s="32">
        <f t="shared" si="0"/>
        <v>0</v>
      </c>
      <c r="C9" s="64"/>
      <c r="D9" s="64"/>
      <c r="E9" s="56"/>
      <c r="F9" s="32">
        <f t="shared" si="1"/>
        <v>0</v>
      </c>
      <c r="G9" s="64"/>
      <c r="H9" s="64"/>
    </row>
    <row r="10" spans="1:8" ht="25.5" customHeight="1">
      <c r="A10" s="56" t="s">
        <v>16</v>
      </c>
      <c r="B10" s="32">
        <f t="shared" si="0"/>
        <v>0</v>
      </c>
      <c r="C10" s="64">
        <f>SUM(C11:C15)</f>
        <v>0</v>
      </c>
      <c r="D10" s="64">
        <f>SUM(D11:D15)</f>
        <v>0</v>
      </c>
      <c r="E10" s="56"/>
      <c r="F10" s="32">
        <f t="shared" si="1"/>
        <v>0</v>
      </c>
      <c r="G10" s="64"/>
      <c r="H10" s="64"/>
    </row>
    <row r="11" spans="1:8" ht="27" customHeight="1">
      <c r="A11" s="29" t="s">
        <v>17</v>
      </c>
      <c r="B11" s="32">
        <f t="shared" si="0"/>
        <v>0</v>
      </c>
      <c r="C11" s="64"/>
      <c r="D11" s="64"/>
      <c r="E11" s="29"/>
      <c r="F11" s="32">
        <f t="shared" si="1"/>
        <v>0</v>
      </c>
      <c r="G11" s="64"/>
      <c r="H11" s="64"/>
    </row>
    <row r="12" spans="1:8" ht="25.5" customHeight="1">
      <c r="A12" s="29" t="s">
        <v>18</v>
      </c>
      <c r="B12" s="32">
        <f t="shared" si="0"/>
        <v>0</v>
      </c>
      <c r="C12" s="64"/>
      <c r="D12" s="64"/>
      <c r="E12" s="29"/>
      <c r="F12" s="32">
        <f t="shared" si="1"/>
        <v>0</v>
      </c>
      <c r="G12" s="64"/>
      <c r="H12" s="64"/>
    </row>
    <row r="13" spans="1:8" ht="25.5" customHeight="1">
      <c r="A13" s="29" t="s">
        <v>19</v>
      </c>
      <c r="B13" s="32">
        <f t="shared" si="0"/>
        <v>0</v>
      </c>
      <c r="C13" s="64"/>
      <c r="D13" s="64"/>
      <c r="E13" s="29"/>
      <c r="F13" s="32">
        <f t="shared" si="1"/>
        <v>0</v>
      </c>
      <c r="G13" s="64"/>
      <c r="H13" s="64"/>
    </row>
    <row r="14" spans="1:8" ht="25.5" customHeight="1">
      <c r="A14" s="29" t="s">
        <v>20</v>
      </c>
      <c r="B14" s="32">
        <f t="shared" si="0"/>
        <v>0</v>
      </c>
      <c r="C14" s="64"/>
      <c r="D14" s="64"/>
      <c r="E14" s="29"/>
      <c r="F14" s="32">
        <f t="shared" si="1"/>
        <v>0</v>
      </c>
      <c r="G14" s="64"/>
      <c r="H14" s="64"/>
    </row>
    <row r="15" spans="1:8" ht="19.899999999999999" customHeight="1">
      <c r="A15" s="29" t="s">
        <v>21</v>
      </c>
      <c r="B15" s="32">
        <f t="shared" si="0"/>
        <v>0</v>
      </c>
      <c r="C15" s="65"/>
      <c r="D15" s="65"/>
      <c r="E15" s="29"/>
      <c r="F15" s="32">
        <f t="shared" si="1"/>
        <v>0</v>
      </c>
      <c r="G15" s="65"/>
      <c r="H15" s="65"/>
    </row>
    <row r="16" spans="1:8" ht="25.5" customHeight="1">
      <c r="A16" s="66" t="s">
        <v>22</v>
      </c>
      <c r="B16" s="32">
        <f t="shared" si="0"/>
        <v>3711.06</v>
      </c>
      <c r="C16" s="32">
        <f>C5+C9+C10</f>
        <v>3711.06</v>
      </c>
      <c r="D16" s="32">
        <f>D5+D9+D10</f>
        <v>0</v>
      </c>
      <c r="E16" s="66" t="s">
        <v>23</v>
      </c>
      <c r="F16" s="32">
        <f>SUM(F5:F15)</f>
        <v>3711.06</v>
      </c>
      <c r="G16" s="32">
        <f>SUM(G5:G15)</f>
        <v>3711.06</v>
      </c>
      <c r="H16" s="32">
        <f>SUM(H5:H15)</f>
        <v>0</v>
      </c>
    </row>
    <row r="17" spans="1:8" ht="25.5" customHeight="1">
      <c r="A17" s="29" t="s">
        <v>24</v>
      </c>
      <c r="B17" s="32">
        <f t="shared" si="0"/>
        <v>0</v>
      </c>
      <c r="C17" s="64"/>
      <c r="D17" s="64"/>
      <c r="E17" s="29" t="s">
        <v>25</v>
      </c>
      <c r="F17" s="32">
        <f>SUM(G17:H17)</f>
        <v>0</v>
      </c>
      <c r="G17" s="64"/>
      <c r="H17" s="64"/>
    </row>
    <row r="18" spans="1:8" ht="25.5" customHeight="1">
      <c r="A18" s="29" t="s">
        <v>26</v>
      </c>
      <c r="B18" s="32">
        <f t="shared" si="0"/>
        <v>0</v>
      </c>
      <c r="C18" s="64"/>
      <c r="D18" s="64"/>
      <c r="E18" s="29"/>
      <c r="F18" s="32">
        <f>SUM(G18:H18)</f>
        <v>0</v>
      </c>
      <c r="G18" s="64"/>
      <c r="H18" s="64"/>
    </row>
    <row r="19" spans="1:8" ht="33" customHeight="1">
      <c r="A19" s="66" t="s">
        <v>27</v>
      </c>
      <c r="B19" s="32">
        <f t="shared" si="0"/>
        <v>3711.06</v>
      </c>
      <c r="C19" s="32">
        <f>SUM(C16:C18)</f>
        <v>3711.06</v>
      </c>
      <c r="D19" s="32">
        <f>SUM(D16:D18)</f>
        <v>0</v>
      </c>
      <c r="E19" s="66" t="s">
        <v>28</v>
      </c>
      <c r="F19" s="32">
        <f>SUM(F16:F18)</f>
        <v>3711.06</v>
      </c>
      <c r="G19" s="32">
        <f>SUM(G16:G18)</f>
        <v>3711.06</v>
      </c>
      <c r="H19" s="32">
        <f>SUM(H16:H18)</f>
        <v>0</v>
      </c>
    </row>
  </sheetData>
  <mergeCells count="6">
    <mergeCell ref="A1:H1"/>
    <mergeCell ref="A2:C2"/>
    <mergeCell ref="E2:F2"/>
    <mergeCell ref="G2:H2"/>
    <mergeCell ref="A3:D3"/>
    <mergeCell ref="E3:H3"/>
  </mergeCells>
  <phoneticPr fontId="28" type="noConversion"/>
  <pageMargins left="0.31458333333333299" right="0.31458333333333299"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workbookViewId="0">
      <selection activeCell="N7" sqref="N7"/>
    </sheetView>
  </sheetViews>
  <sheetFormatPr defaultColWidth="9" defaultRowHeight="13.5"/>
  <cols>
    <col min="1" max="1" width="19.125" customWidth="1"/>
  </cols>
  <sheetData>
    <row r="1" spans="1:19" ht="27">
      <c r="A1" s="96" t="s">
        <v>29</v>
      </c>
      <c r="B1" s="96"/>
      <c r="C1" s="96"/>
      <c r="D1" s="96"/>
      <c r="E1" s="96"/>
      <c r="F1" s="96"/>
      <c r="G1" s="96"/>
      <c r="H1" s="96"/>
      <c r="I1" s="96"/>
      <c r="J1" s="96"/>
      <c r="K1" s="96"/>
      <c r="L1" s="96"/>
      <c r="M1" s="96"/>
      <c r="N1" s="96"/>
      <c r="O1" s="96"/>
      <c r="P1" s="96"/>
      <c r="Q1" s="96"/>
      <c r="R1" s="96"/>
      <c r="S1" s="96"/>
    </row>
    <row r="2" spans="1:19" ht="15" customHeight="1">
      <c r="A2" s="54"/>
      <c r="B2" s="101"/>
      <c r="C2" s="101"/>
      <c r="D2" s="101"/>
      <c r="E2" s="101"/>
      <c r="F2" s="101"/>
      <c r="G2" s="101"/>
      <c r="H2" s="101"/>
      <c r="I2" s="101"/>
      <c r="J2" s="101"/>
      <c r="K2" s="101"/>
      <c r="L2" s="101"/>
      <c r="M2" s="59"/>
      <c r="N2" s="54"/>
      <c r="O2" s="60"/>
      <c r="P2" s="102" t="s">
        <v>1</v>
      </c>
      <c r="Q2" s="102"/>
      <c r="R2" s="102"/>
      <c r="S2" s="102"/>
    </row>
    <row r="3" spans="1:19" ht="15" customHeight="1">
      <c r="A3" s="103" t="s">
        <v>30</v>
      </c>
      <c r="B3" s="103" t="s">
        <v>31</v>
      </c>
      <c r="C3" s="103" t="s">
        <v>32</v>
      </c>
      <c r="D3" s="103"/>
      <c r="E3" s="103"/>
      <c r="F3" s="103"/>
      <c r="G3" s="103"/>
      <c r="H3" s="103"/>
      <c r="I3" s="103"/>
      <c r="J3" s="103"/>
      <c r="K3" s="103"/>
      <c r="L3" s="103"/>
      <c r="M3" s="104" t="s">
        <v>33</v>
      </c>
      <c r="N3" s="104"/>
      <c r="O3" s="104"/>
      <c r="P3" s="104"/>
      <c r="Q3" s="104"/>
      <c r="R3" s="104"/>
      <c r="S3" s="104"/>
    </row>
    <row r="4" spans="1:19" ht="15" customHeight="1">
      <c r="A4" s="103"/>
      <c r="B4" s="103"/>
      <c r="C4" s="105" t="s">
        <v>5</v>
      </c>
      <c r="D4" s="106" t="s">
        <v>34</v>
      </c>
      <c r="E4" s="106" t="s">
        <v>35</v>
      </c>
      <c r="F4" s="106" t="s">
        <v>36</v>
      </c>
      <c r="G4" s="106" t="s">
        <v>37</v>
      </c>
      <c r="H4" s="105" t="s">
        <v>17</v>
      </c>
      <c r="I4" s="109" t="s">
        <v>18</v>
      </c>
      <c r="J4" s="106" t="s">
        <v>19</v>
      </c>
      <c r="K4" s="106" t="s">
        <v>20</v>
      </c>
      <c r="L4" s="109" t="s">
        <v>21</v>
      </c>
      <c r="M4" s="109" t="s">
        <v>5</v>
      </c>
      <c r="N4" s="105" t="s">
        <v>38</v>
      </c>
      <c r="O4" s="105" t="s">
        <v>39</v>
      </c>
      <c r="P4" s="105" t="s">
        <v>40</v>
      </c>
      <c r="Q4" s="105" t="s">
        <v>41</v>
      </c>
      <c r="R4" s="105" t="s">
        <v>42</v>
      </c>
      <c r="S4" s="112" t="s">
        <v>43</v>
      </c>
    </row>
    <row r="5" spans="1:19" ht="15" customHeight="1">
      <c r="A5" s="103"/>
      <c r="B5" s="103"/>
      <c r="C5" s="105"/>
      <c r="D5" s="107"/>
      <c r="E5" s="107"/>
      <c r="F5" s="107"/>
      <c r="G5" s="107"/>
      <c r="H5" s="105"/>
      <c r="I5" s="110"/>
      <c r="J5" s="107"/>
      <c r="K5" s="107"/>
      <c r="L5" s="110"/>
      <c r="M5" s="110"/>
      <c r="N5" s="105"/>
      <c r="O5" s="105"/>
      <c r="P5" s="105"/>
      <c r="Q5" s="105"/>
      <c r="R5" s="105"/>
      <c r="S5" s="113"/>
    </row>
    <row r="6" spans="1:19" ht="15" customHeight="1">
      <c r="A6" s="103"/>
      <c r="B6" s="103"/>
      <c r="C6" s="105"/>
      <c r="D6" s="108"/>
      <c r="E6" s="108"/>
      <c r="F6" s="108"/>
      <c r="G6" s="108"/>
      <c r="H6" s="105"/>
      <c r="I6" s="111"/>
      <c r="J6" s="108"/>
      <c r="K6" s="108"/>
      <c r="L6" s="111"/>
      <c r="M6" s="111"/>
      <c r="N6" s="105"/>
      <c r="O6" s="105"/>
      <c r="P6" s="105"/>
      <c r="Q6" s="105"/>
      <c r="R6" s="105"/>
      <c r="S6" s="114"/>
    </row>
    <row r="7" spans="1:19" ht="15" customHeight="1">
      <c r="A7" s="25"/>
      <c r="B7" s="6">
        <f>C7+M7</f>
        <v>3711.06</v>
      </c>
      <c r="C7" s="6">
        <f>SUM(D7:L7)</f>
        <v>3711.06</v>
      </c>
      <c r="D7" s="57">
        <v>3711.06</v>
      </c>
      <c r="E7" s="57"/>
      <c r="F7" s="57"/>
      <c r="G7" s="57"/>
      <c r="H7" s="57"/>
      <c r="I7" s="57"/>
      <c r="J7" s="57"/>
      <c r="K7" s="57"/>
      <c r="L7" s="57"/>
      <c r="M7" s="6">
        <f>SUM(N7:S7)</f>
        <v>0</v>
      </c>
      <c r="N7" s="57"/>
      <c r="O7" s="57"/>
      <c r="P7" s="57"/>
      <c r="Q7" s="57"/>
      <c r="R7" s="57"/>
      <c r="S7" s="57"/>
    </row>
    <row r="8" spans="1:19" ht="15" customHeight="1">
      <c r="A8" s="19"/>
      <c r="B8" s="6">
        <f t="shared" ref="B8:B20" si="0">C8+M8</f>
        <v>0</v>
      </c>
      <c r="C8" s="6">
        <f t="shared" ref="C8:C20" si="1">SUM(D8:L8)</f>
        <v>0</v>
      </c>
      <c r="D8" s="20"/>
      <c r="E8" s="20"/>
      <c r="F8" s="20"/>
      <c r="G8" s="20"/>
      <c r="H8" s="20"/>
      <c r="I8" s="20"/>
      <c r="J8" s="20"/>
      <c r="K8" s="20"/>
      <c r="L8" s="20"/>
      <c r="M8" s="6">
        <f t="shared" ref="M8:M20" si="2">SUM(N8:S8)</f>
        <v>0</v>
      </c>
      <c r="N8" s="20"/>
      <c r="O8" s="20"/>
      <c r="P8" s="20"/>
      <c r="Q8" s="20"/>
      <c r="R8" s="20"/>
      <c r="S8" s="20"/>
    </row>
    <row r="9" spans="1:19" ht="15" customHeight="1">
      <c r="A9" s="19"/>
      <c r="B9" s="6">
        <f t="shared" si="0"/>
        <v>0</v>
      </c>
      <c r="C9" s="6">
        <f t="shared" si="1"/>
        <v>0</v>
      </c>
      <c r="D9" s="20"/>
      <c r="E9" s="20"/>
      <c r="F9" s="20"/>
      <c r="G9" s="20"/>
      <c r="H9" s="20"/>
      <c r="I9" s="20"/>
      <c r="J9" s="20"/>
      <c r="K9" s="20"/>
      <c r="L9" s="20"/>
      <c r="M9" s="6">
        <f t="shared" si="2"/>
        <v>0</v>
      </c>
      <c r="N9" s="20"/>
      <c r="O9" s="20"/>
      <c r="P9" s="20"/>
      <c r="Q9" s="20"/>
      <c r="R9" s="20"/>
      <c r="S9" s="20"/>
    </row>
    <row r="10" spans="1:19" ht="15" customHeight="1">
      <c r="A10" s="19"/>
      <c r="B10" s="6">
        <f t="shared" si="0"/>
        <v>0</v>
      </c>
      <c r="C10" s="6">
        <f t="shared" si="1"/>
        <v>0</v>
      </c>
      <c r="D10" s="20"/>
      <c r="E10" s="20"/>
      <c r="F10" s="20"/>
      <c r="G10" s="20"/>
      <c r="H10" s="20"/>
      <c r="I10" s="20"/>
      <c r="J10" s="20"/>
      <c r="K10" s="20"/>
      <c r="L10" s="20"/>
      <c r="M10" s="6">
        <f t="shared" si="2"/>
        <v>0</v>
      </c>
      <c r="N10" s="20"/>
      <c r="O10" s="20"/>
      <c r="P10" s="20"/>
      <c r="Q10" s="20"/>
      <c r="R10" s="20"/>
      <c r="S10" s="20"/>
    </row>
    <row r="11" spans="1:19" ht="15" customHeight="1">
      <c r="A11" s="19"/>
      <c r="B11" s="6">
        <f t="shared" si="0"/>
        <v>0</v>
      </c>
      <c r="C11" s="6">
        <f t="shared" si="1"/>
        <v>0</v>
      </c>
      <c r="D11" s="20"/>
      <c r="E11" s="20"/>
      <c r="F11" s="20"/>
      <c r="G11" s="20"/>
      <c r="H11" s="20"/>
      <c r="I11" s="20"/>
      <c r="J11" s="20"/>
      <c r="K11" s="20"/>
      <c r="L11" s="20"/>
      <c r="M11" s="6">
        <f t="shared" si="2"/>
        <v>0</v>
      </c>
      <c r="N11" s="20"/>
      <c r="O11" s="20"/>
      <c r="P11" s="20"/>
      <c r="Q11" s="20"/>
      <c r="R11" s="20"/>
      <c r="S11" s="20"/>
    </row>
    <row r="12" spans="1:19" ht="15" customHeight="1">
      <c r="A12" s="19"/>
      <c r="B12" s="6">
        <f t="shared" si="0"/>
        <v>0</v>
      </c>
      <c r="C12" s="6">
        <f t="shared" si="1"/>
        <v>0</v>
      </c>
      <c r="D12" s="20"/>
      <c r="E12" s="20"/>
      <c r="F12" s="20"/>
      <c r="G12" s="20"/>
      <c r="H12" s="20"/>
      <c r="I12" s="20"/>
      <c r="J12" s="20"/>
      <c r="K12" s="20"/>
      <c r="L12" s="20"/>
      <c r="M12" s="6">
        <f t="shared" si="2"/>
        <v>0</v>
      </c>
      <c r="N12" s="20"/>
      <c r="O12" s="20"/>
      <c r="P12" s="20"/>
      <c r="Q12" s="20"/>
      <c r="R12" s="20"/>
      <c r="S12" s="20"/>
    </row>
    <row r="13" spans="1:19" ht="15" customHeight="1">
      <c r="A13" s="17"/>
      <c r="B13" s="6">
        <f t="shared" si="0"/>
        <v>0</v>
      </c>
      <c r="C13" s="6">
        <f t="shared" si="1"/>
        <v>0</v>
      </c>
      <c r="D13" s="20"/>
      <c r="E13" s="20"/>
      <c r="F13" s="20"/>
      <c r="G13" s="20"/>
      <c r="H13" s="20"/>
      <c r="I13" s="20"/>
      <c r="J13" s="20"/>
      <c r="K13" s="20"/>
      <c r="L13" s="20"/>
      <c r="M13" s="6">
        <f t="shared" si="2"/>
        <v>0</v>
      </c>
      <c r="N13" s="20"/>
      <c r="O13" s="20"/>
      <c r="P13" s="20"/>
      <c r="Q13" s="20"/>
      <c r="R13" s="20"/>
      <c r="S13" s="20"/>
    </row>
    <row r="14" spans="1:19" ht="15" customHeight="1">
      <c r="A14" s="19"/>
      <c r="B14" s="6">
        <f t="shared" si="0"/>
        <v>0</v>
      </c>
      <c r="C14" s="6">
        <f t="shared" si="1"/>
        <v>0</v>
      </c>
      <c r="D14" s="20"/>
      <c r="E14" s="20"/>
      <c r="F14" s="20"/>
      <c r="G14" s="20"/>
      <c r="H14" s="20"/>
      <c r="I14" s="20"/>
      <c r="J14" s="20"/>
      <c r="K14" s="20"/>
      <c r="L14" s="20"/>
      <c r="M14" s="6">
        <f t="shared" si="2"/>
        <v>0</v>
      </c>
      <c r="N14" s="20"/>
      <c r="O14" s="20"/>
      <c r="P14" s="20"/>
      <c r="Q14" s="20"/>
      <c r="R14" s="20"/>
      <c r="S14" s="20"/>
    </row>
    <row r="15" spans="1:19" ht="15" customHeight="1">
      <c r="A15" s="19"/>
      <c r="B15" s="6">
        <f t="shared" si="0"/>
        <v>0</v>
      </c>
      <c r="C15" s="6">
        <f t="shared" si="1"/>
        <v>0</v>
      </c>
      <c r="D15" s="20"/>
      <c r="E15" s="20"/>
      <c r="F15" s="20"/>
      <c r="G15" s="20"/>
      <c r="H15" s="20"/>
      <c r="I15" s="20"/>
      <c r="J15" s="20"/>
      <c r="K15" s="20"/>
      <c r="L15" s="20"/>
      <c r="M15" s="6">
        <f t="shared" si="2"/>
        <v>0</v>
      </c>
      <c r="N15" s="20"/>
      <c r="O15" s="20"/>
      <c r="P15" s="20"/>
      <c r="Q15" s="20"/>
      <c r="R15" s="20"/>
      <c r="S15" s="20"/>
    </row>
    <row r="16" spans="1:19" ht="15" customHeight="1">
      <c r="A16" s="19"/>
      <c r="B16" s="6">
        <f t="shared" si="0"/>
        <v>0</v>
      </c>
      <c r="C16" s="6">
        <f t="shared" si="1"/>
        <v>0</v>
      </c>
      <c r="D16" s="20"/>
      <c r="E16" s="20"/>
      <c r="F16" s="20"/>
      <c r="G16" s="20"/>
      <c r="H16" s="20"/>
      <c r="I16" s="20"/>
      <c r="J16" s="20"/>
      <c r="K16" s="20"/>
      <c r="L16" s="20"/>
      <c r="M16" s="6">
        <f t="shared" si="2"/>
        <v>0</v>
      </c>
      <c r="N16" s="20"/>
      <c r="O16" s="20"/>
      <c r="P16" s="20"/>
      <c r="Q16" s="20"/>
      <c r="R16" s="20"/>
      <c r="S16" s="20"/>
    </row>
    <row r="17" spans="1:19" ht="15" customHeight="1">
      <c r="A17" s="19"/>
      <c r="B17" s="6">
        <f t="shared" si="0"/>
        <v>0</v>
      </c>
      <c r="C17" s="6">
        <f t="shared" si="1"/>
        <v>0</v>
      </c>
      <c r="D17" s="20"/>
      <c r="E17" s="20"/>
      <c r="F17" s="20"/>
      <c r="G17" s="20"/>
      <c r="H17" s="20"/>
      <c r="I17" s="20"/>
      <c r="J17" s="20"/>
      <c r="K17" s="20"/>
      <c r="L17" s="20"/>
      <c r="M17" s="6">
        <f t="shared" si="2"/>
        <v>0</v>
      </c>
      <c r="N17" s="20"/>
      <c r="O17" s="20"/>
      <c r="P17" s="20"/>
      <c r="Q17" s="20"/>
      <c r="R17" s="20"/>
      <c r="S17" s="20"/>
    </row>
    <row r="18" spans="1:19" ht="15" customHeight="1">
      <c r="A18" s="19"/>
      <c r="B18" s="6">
        <f t="shared" si="0"/>
        <v>0</v>
      </c>
      <c r="C18" s="6">
        <f t="shared" si="1"/>
        <v>0</v>
      </c>
      <c r="D18" s="20"/>
      <c r="E18" s="20"/>
      <c r="F18" s="20"/>
      <c r="G18" s="20"/>
      <c r="H18" s="20"/>
      <c r="I18" s="20"/>
      <c r="J18" s="20"/>
      <c r="K18" s="20"/>
      <c r="L18" s="20"/>
      <c r="M18" s="6">
        <f t="shared" si="2"/>
        <v>0</v>
      </c>
      <c r="N18" s="20"/>
      <c r="O18" s="20"/>
      <c r="P18" s="20"/>
      <c r="Q18" s="20"/>
      <c r="R18" s="20"/>
      <c r="S18" s="20"/>
    </row>
    <row r="19" spans="1:19" ht="15" customHeight="1">
      <c r="A19" s="19"/>
      <c r="B19" s="6">
        <f t="shared" si="0"/>
        <v>0</v>
      </c>
      <c r="C19" s="6">
        <f t="shared" si="1"/>
        <v>0</v>
      </c>
      <c r="D19" s="20"/>
      <c r="E19" s="20"/>
      <c r="F19" s="20"/>
      <c r="G19" s="20"/>
      <c r="H19" s="20"/>
      <c r="I19" s="20"/>
      <c r="J19" s="20"/>
      <c r="K19" s="20"/>
      <c r="L19" s="20"/>
      <c r="M19" s="6">
        <f t="shared" si="2"/>
        <v>0</v>
      </c>
      <c r="N19" s="20"/>
      <c r="O19" s="20"/>
      <c r="P19" s="20"/>
      <c r="Q19" s="20"/>
      <c r="R19" s="20"/>
      <c r="S19" s="20"/>
    </row>
    <row r="20" spans="1:19" ht="15" customHeight="1">
      <c r="A20" s="58" t="s">
        <v>44</v>
      </c>
      <c r="B20" s="6">
        <f t="shared" si="0"/>
        <v>3711.06</v>
      </c>
      <c r="C20" s="6">
        <f t="shared" si="1"/>
        <v>3711.06</v>
      </c>
      <c r="D20" s="6">
        <f>SUM(D7:D19)</f>
        <v>3711.06</v>
      </c>
      <c r="E20" s="6">
        <f t="shared" ref="E20:L20" si="3">SUM(E7:E19)</f>
        <v>0</v>
      </c>
      <c r="F20" s="6">
        <f t="shared" si="3"/>
        <v>0</v>
      </c>
      <c r="G20" s="6">
        <f t="shared" si="3"/>
        <v>0</v>
      </c>
      <c r="H20" s="6">
        <f t="shared" si="3"/>
        <v>0</v>
      </c>
      <c r="I20" s="6">
        <f t="shared" si="3"/>
        <v>0</v>
      </c>
      <c r="J20" s="6">
        <f t="shared" si="3"/>
        <v>0</v>
      </c>
      <c r="K20" s="6">
        <f t="shared" si="3"/>
        <v>0</v>
      </c>
      <c r="L20" s="6">
        <f t="shared" si="3"/>
        <v>0</v>
      </c>
      <c r="M20" s="6">
        <f t="shared" si="2"/>
        <v>0</v>
      </c>
      <c r="N20" s="61">
        <f t="shared" ref="N20:S20" si="4">SUM(N7:N19)</f>
        <v>0</v>
      </c>
      <c r="O20" s="61">
        <f t="shared" si="4"/>
        <v>0</v>
      </c>
      <c r="P20" s="61">
        <f t="shared" si="4"/>
        <v>0</v>
      </c>
      <c r="Q20" s="61">
        <f t="shared" si="4"/>
        <v>0</v>
      </c>
      <c r="R20" s="61">
        <f t="shared" si="4"/>
        <v>0</v>
      </c>
      <c r="S20" s="61">
        <f t="shared" si="4"/>
        <v>0</v>
      </c>
    </row>
  </sheetData>
  <mergeCells count="25">
    <mergeCell ref="P4:P6"/>
    <mergeCell ref="Q4:Q6"/>
    <mergeCell ref="R4:R6"/>
    <mergeCell ref="S4:S6"/>
    <mergeCell ref="K4:K6"/>
    <mergeCell ref="L4:L6"/>
    <mergeCell ref="M4:M6"/>
    <mergeCell ref="N4:N6"/>
    <mergeCell ref="O4:O6"/>
    <mergeCell ref="A1:S1"/>
    <mergeCell ref="B2:I2"/>
    <mergeCell ref="J2:L2"/>
    <mergeCell ref="P2:S2"/>
    <mergeCell ref="C3:L3"/>
    <mergeCell ref="M3:S3"/>
    <mergeCell ref="A3:A6"/>
    <mergeCell ref="B3:B6"/>
    <mergeCell ref="C4:C6"/>
    <mergeCell ref="D4:D6"/>
    <mergeCell ref="E4:E6"/>
    <mergeCell ref="F4:F6"/>
    <mergeCell ref="G4:G6"/>
    <mergeCell ref="H4:H6"/>
    <mergeCell ref="I4:I6"/>
    <mergeCell ref="J4:J6"/>
  </mergeCells>
  <phoneticPr fontId="28"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K15" sqref="K15"/>
    </sheetView>
  </sheetViews>
  <sheetFormatPr defaultColWidth="9" defaultRowHeight="13.5"/>
  <cols>
    <col min="1" max="1" width="15.125" customWidth="1"/>
    <col min="2" max="2" width="40.375" customWidth="1"/>
    <col min="8" max="8" width="26.375" customWidth="1"/>
  </cols>
  <sheetData>
    <row r="1" spans="1:8" ht="28.5" customHeight="1">
      <c r="A1" s="115" t="s">
        <v>45</v>
      </c>
      <c r="B1" s="116"/>
      <c r="C1" s="116"/>
      <c r="D1" s="116"/>
      <c r="E1" s="116"/>
      <c r="F1" s="116"/>
      <c r="G1" s="116"/>
      <c r="H1" s="116"/>
    </row>
    <row r="2" spans="1:8" ht="15" customHeight="1">
      <c r="A2" s="54"/>
      <c r="B2" s="101"/>
      <c r="C2" s="101"/>
      <c r="D2" s="101"/>
      <c r="E2" s="101"/>
      <c r="F2" s="14"/>
      <c r="G2" s="102" t="s">
        <v>1</v>
      </c>
      <c r="H2" s="102"/>
    </row>
    <row r="3" spans="1:8" ht="15" customHeight="1">
      <c r="A3" s="117" t="s">
        <v>46</v>
      </c>
      <c r="B3" s="117" t="s">
        <v>47</v>
      </c>
      <c r="C3" s="103" t="s">
        <v>5</v>
      </c>
      <c r="D3" s="117" t="s">
        <v>48</v>
      </c>
      <c r="E3" s="103" t="s">
        <v>49</v>
      </c>
      <c r="F3" s="121" t="s">
        <v>50</v>
      </c>
      <c r="G3" s="103" t="s">
        <v>51</v>
      </c>
      <c r="H3" s="103" t="s">
        <v>52</v>
      </c>
    </row>
    <row r="4" spans="1:8">
      <c r="A4" s="118"/>
      <c r="B4" s="118"/>
      <c r="C4" s="120"/>
      <c r="D4" s="118"/>
      <c r="E4" s="120"/>
      <c r="F4" s="122"/>
      <c r="G4" s="120"/>
      <c r="H4" s="120"/>
    </row>
    <row r="5" spans="1:8">
      <c r="A5" s="118"/>
      <c r="B5" s="118"/>
      <c r="C5" s="120"/>
      <c r="D5" s="118"/>
      <c r="E5" s="120"/>
      <c r="F5" s="122"/>
      <c r="G5" s="120"/>
      <c r="H5" s="120"/>
    </row>
    <row r="6" spans="1:8">
      <c r="A6" s="119"/>
      <c r="B6" s="119"/>
      <c r="C6" s="120"/>
      <c r="D6" s="119"/>
      <c r="E6" s="120"/>
      <c r="F6" s="123"/>
      <c r="G6" s="120"/>
      <c r="H6" s="120"/>
    </row>
    <row r="7" spans="1:8" ht="25.5" customHeight="1">
      <c r="A7" s="41">
        <v>201</v>
      </c>
      <c r="B7" s="55" t="s">
        <v>8</v>
      </c>
      <c r="C7" s="6">
        <v>852.99</v>
      </c>
      <c r="D7" s="18"/>
      <c r="E7" s="18"/>
      <c r="F7" s="18"/>
      <c r="G7" s="18"/>
      <c r="H7" s="18"/>
    </row>
    <row r="8" spans="1:8" ht="24" customHeight="1">
      <c r="A8" s="41">
        <v>2010301</v>
      </c>
      <c r="B8" s="43" t="s">
        <v>137</v>
      </c>
      <c r="C8" s="6"/>
      <c r="D8" s="20">
        <v>789.99</v>
      </c>
      <c r="E8" s="20"/>
      <c r="F8" s="20"/>
      <c r="G8" s="20"/>
      <c r="H8" s="20"/>
    </row>
    <row r="9" spans="1:8" ht="26.25" customHeight="1">
      <c r="A9" s="69">
        <v>2010399</v>
      </c>
      <c r="B9" s="69" t="s">
        <v>232</v>
      </c>
      <c r="C9" s="6"/>
      <c r="D9" s="20"/>
      <c r="E9" s="20">
        <v>63</v>
      </c>
      <c r="F9" s="20"/>
      <c r="G9" s="20"/>
      <c r="H9" s="20"/>
    </row>
    <row r="10" spans="1:8" ht="15" customHeight="1">
      <c r="A10" s="41">
        <v>204</v>
      </c>
      <c r="B10" s="55" t="s">
        <v>138</v>
      </c>
      <c r="C10" s="6">
        <v>131.4</v>
      </c>
      <c r="D10" s="20"/>
      <c r="E10" s="20"/>
      <c r="F10" s="20"/>
      <c r="G10" s="20"/>
      <c r="H10" s="20"/>
    </row>
    <row r="11" spans="1:8" ht="15" customHeight="1">
      <c r="A11" s="41">
        <v>2040299</v>
      </c>
      <c r="B11" s="43" t="s">
        <v>139</v>
      </c>
      <c r="C11" s="6"/>
      <c r="D11" s="20">
        <v>131.4</v>
      </c>
      <c r="E11" s="20"/>
      <c r="F11" s="20"/>
      <c r="G11" s="20"/>
      <c r="H11" s="20"/>
    </row>
    <row r="12" spans="1:8" ht="15" customHeight="1">
      <c r="A12" s="41">
        <v>212</v>
      </c>
      <c r="B12" s="55" t="s">
        <v>140</v>
      </c>
      <c r="C12" s="6">
        <v>107</v>
      </c>
      <c r="D12" s="20"/>
      <c r="E12" s="20"/>
      <c r="F12" s="20"/>
      <c r="G12" s="20"/>
      <c r="H12" s="20"/>
    </row>
    <row r="13" spans="1:8" ht="15" customHeight="1">
      <c r="A13" s="69">
        <v>2120303</v>
      </c>
      <c r="B13" s="69" t="s">
        <v>141</v>
      </c>
      <c r="C13" s="6"/>
      <c r="D13" s="20"/>
      <c r="E13" s="20">
        <v>107</v>
      </c>
      <c r="F13" s="20"/>
      <c r="G13" s="20"/>
      <c r="H13" s="20"/>
    </row>
    <row r="14" spans="1:8" ht="15" customHeight="1">
      <c r="A14" s="41">
        <v>213</v>
      </c>
      <c r="B14" s="69" t="s">
        <v>134</v>
      </c>
      <c r="C14" s="6">
        <v>2535.9699999999998</v>
      </c>
      <c r="D14" s="20"/>
      <c r="E14" s="20"/>
      <c r="F14" s="20"/>
      <c r="G14" s="20"/>
      <c r="H14" s="20"/>
    </row>
    <row r="15" spans="1:8" ht="15" customHeight="1">
      <c r="A15" s="41">
        <v>2130199</v>
      </c>
      <c r="B15" s="69" t="s">
        <v>135</v>
      </c>
      <c r="C15" s="6"/>
      <c r="D15" s="20"/>
      <c r="E15" s="20">
        <v>1373.66</v>
      </c>
      <c r="F15" s="20"/>
      <c r="G15" s="20"/>
      <c r="H15" s="20"/>
    </row>
    <row r="16" spans="1:8" ht="15" customHeight="1">
      <c r="A16" s="69">
        <v>2130504</v>
      </c>
      <c r="B16" s="43" t="s">
        <v>142</v>
      </c>
      <c r="C16" s="6"/>
      <c r="D16" s="20"/>
      <c r="E16" s="20">
        <v>413.6</v>
      </c>
      <c r="F16" s="20"/>
      <c r="G16" s="20"/>
      <c r="H16" s="20"/>
    </row>
    <row r="17" spans="1:8" ht="15" customHeight="1">
      <c r="A17" s="95">
        <v>2130505</v>
      </c>
      <c r="B17" s="43" t="s">
        <v>231</v>
      </c>
      <c r="C17" s="6"/>
      <c r="D17" s="20"/>
      <c r="E17" s="20">
        <v>343</v>
      </c>
      <c r="F17" s="20"/>
      <c r="G17" s="20"/>
      <c r="H17" s="20"/>
    </row>
    <row r="18" spans="1:8" ht="15" customHeight="1">
      <c r="A18" s="41">
        <v>2130701</v>
      </c>
      <c r="B18" s="43" t="s">
        <v>143</v>
      </c>
      <c r="C18" s="6"/>
      <c r="D18" s="20"/>
      <c r="E18" s="20">
        <v>165.52</v>
      </c>
      <c r="F18" s="20"/>
      <c r="G18" s="20"/>
      <c r="H18" s="20"/>
    </row>
    <row r="19" spans="1:8" ht="15" customHeight="1">
      <c r="A19" s="41">
        <v>2130705</v>
      </c>
      <c r="B19" s="43" t="s">
        <v>144</v>
      </c>
      <c r="C19" s="6"/>
      <c r="D19" s="20">
        <v>240.19</v>
      </c>
      <c r="E19" s="20"/>
      <c r="F19" s="20"/>
      <c r="G19" s="20"/>
      <c r="H19" s="20"/>
    </row>
    <row r="20" spans="1:8" ht="15" customHeight="1">
      <c r="A20" s="69">
        <v>229</v>
      </c>
      <c r="B20" s="69" t="s">
        <v>145</v>
      </c>
      <c r="C20" s="6">
        <v>83.7</v>
      </c>
      <c r="D20" s="20"/>
      <c r="E20" s="20"/>
      <c r="F20" s="20"/>
      <c r="G20" s="20"/>
      <c r="H20" s="20"/>
    </row>
    <row r="21" spans="1:8" ht="15" customHeight="1">
      <c r="A21" s="41">
        <v>2296099</v>
      </c>
      <c r="B21" s="70" t="s">
        <v>136</v>
      </c>
      <c r="C21" s="6"/>
      <c r="D21" s="20"/>
      <c r="E21" s="20">
        <v>83.7</v>
      </c>
      <c r="F21" s="20"/>
      <c r="G21" s="20"/>
      <c r="H21" s="20"/>
    </row>
    <row r="22" spans="1:8" ht="15" customHeight="1">
      <c r="A22" s="41"/>
      <c r="B22" s="43"/>
      <c r="C22" s="6"/>
      <c r="D22" s="20"/>
      <c r="E22" s="20"/>
      <c r="F22" s="20"/>
      <c r="G22" s="20"/>
      <c r="H22" s="20"/>
    </row>
    <row r="23" spans="1:8" ht="15" customHeight="1">
      <c r="A23" s="69"/>
      <c r="B23" s="43"/>
      <c r="C23" s="6"/>
      <c r="D23" s="20"/>
      <c r="E23" s="20"/>
      <c r="F23" s="20"/>
      <c r="G23" s="20"/>
      <c r="H23" s="20"/>
    </row>
    <row r="24" spans="1:8" ht="15" customHeight="1">
      <c r="A24" s="41"/>
      <c r="B24" s="43"/>
      <c r="C24" s="6"/>
      <c r="D24" s="20"/>
      <c r="E24" s="20"/>
      <c r="F24" s="20"/>
      <c r="G24" s="20"/>
      <c r="H24" s="20"/>
    </row>
    <row r="25" spans="1:8" ht="15" customHeight="1">
      <c r="A25" s="41"/>
      <c r="B25" s="43"/>
      <c r="C25" s="6"/>
      <c r="D25" s="20"/>
      <c r="E25" s="20"/>
      <c r="F25" s="20"/>
      <c r="G25" s="20"/>
      <c r="H25" s="20"/>
    </row>
    <row r="26" spans="1:8" ht="15" customHeight="1">
      <c r="A26" s="69"/>
      <c r="B26" s="43"/>
      <c r="C26" s="6"/>
      <c r="D26" s="20"/>
      <c r="E26" s="20"/>
      <c r="F26" s="20"/>
      <c r="G26" s="20"/>
      <c r="H26" s="20"/>
    </row>
    <row r="27" spans="1:8" ht="15" customHeight="1">
      <c r="A27" s="41"/>
      <c r="B27" s="43"/>
      <c r="C27" s="6"/>
      <c r="D27" s="20"/>
      <c r="E27" s="20"/>
      <c r="F27" s="20"/>
      <c r="G27" s="20"/>
      <c r="H27" s="20"/>
    </row>
    <row r="28" spans="1:8" ht="15" customHeight="1">
      <c r="A28" s="41"/>
      <c r="B28" s="43"/>
      <c r="C28" s="6"/>
      <c r="D28" s="20"/>
      <c r="E28" s="20"/>
      <c r="F28" s="20"/>
      <c r="G28" s="20"/>
      <c r="H28" s="20"/>
    </row>
    <row r="29" spans="1:8" ht="15" customHeight="1">
      <c r="A29" s="69"/>
      <c r="B29" s="43"/>
      <c r="C29" s="6"/>
      <c r="D29" s="20"/>
      <c r="E29" s="20"/>
      <c r="F29" s="20"/>
      <c r="G29" s="20"/>
      <c r="H29" s="20"/>
    </row>
    <row r="30" spans="1:8" ht="15" customHeight="1">
      <c r="A30" s="41"/>
      <c r="B30" s="43"/>
      <c r="C30" s="6"/>
      <c r="D30" s="20"/>
      <c r="E30" s="20"/>
      <c r="F30" s="20"/>
      <c r="G30" s="20"/>
      <c r="H30" s="20"/>
    </row>
    <row r="31" spans="1:8" ht="15" customHeight="1">
      <c r="A31" s="41"/>
      <c r="B31" s="43"/>
      <c r="C31" s="6"/>
      <c r="D31" s="20"/>
      <c r="E31" s="20"/>
      <c r="F31" s="20"/>
      <c r="G31" s="20"/>
      <c r="H31" s="20"/>
    </row>
    <row r="32" spans="1:8" ht="15" customHeight="1">
      <c r="A32" s="69"/>
      <c r="B32" s="43"/>
      <c r="C32" s="6"/>
      <c r="D32" s="20"/>
      <c r="E32" s="20"/>
      <c r="F32" s="20"/>
      <c r="G32" s="20"/>
      <c r="H32" s="20"/>
    </row>
    <row r="33" spans="1:8" ht="15" customHeight="1">
      <c r="A33" s="41"/>
      <c r="B33" s="43"/>
      <c r="C33" s="6"/>
      <c r="D33" s="20"/>
      <c r="E33" s="20"/>
      <c r="F33" s="20"/>
      <c r="G33" s="20"/>
      <c r="H33" s="20"/>
    </row>
    <row r="34" spans="1:8" ht="13.5" customHeight="1">
      <c r="A34" s="44"/>
      <c r="B34" s="30" t="s">
        <v>44</v>
      </c>
      <c r="C34" s="6">
        <v>3711.06</v>
      </c>
      <c r="D34" s="6">
        <v>1161.58</v>
      </c>
      <c r="E34" s="6">
        <v>2549.48</v>
      </c>
      <c r="F34" s="6">
        <f>F13+F11+F7</f>
        <v>0</v>
      </c>
      <c r="G34" s="6">
        <f>G13+G11+G7</f>
        <v>0</v>
      </c>
      <c r="H34" s="6">
        <f>H13+H11+H7</f>
        <v>0</v>
      </c>
    </row>
  </sheetData>
  <mergeCells count="11">
    <mergeCell ref="A1:H1"/>
    <mergeCell ref="B2:E2"/>
    <mergeCell ref="G2:H2"/>
    <mergeCell ref="A3:A6"/>
    <mergeCell ref="B3:B6"/>
    <mergeCell ref="C3:C6"/>
    <mergeCell ref="D3:D6"/>
    <mergeCell ref="E3:E6"/>
    <mergeCell ref="F3:F6"/>
    <mergeCell ref="G3:G6"/>
    <mergeCell ref="H3:H6"/>
  </mergeCells>
  <phoneticPr fontId="2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G27" sqref="G27"/>
    </sheetView>
  </sheetViews>
  <sheetFormatPr defaultColWidth="9" defaultRowHeight="13.5"/>
  <cols>
    <col min="1" max="1" width="15.625" customWidth="1"/>
    <col min="5" max="5" width="15.625" customWidth="1"/>
    <col min="10" max="10" width="10.375" customWidth="1"/>
  </cols>
  <sheetData>
    <row r="1" spans="1:10" ht="27.75" customHeight="1">
      <c r="A1" s="97" t="s">
        <v>53</v>
      </c>
      <c r="B1" s="97"/>
      <c r="C1" s="97"/>
      <c r="D1" s="97"/>
      <c r="E1" s="97"/>
      <c r="F1" s="97"/>
      <c r="G1" s="97"/>
      <c r="H1" s="97"/>
      <c r="I1" s="97"/>
      <c r="J1" s="97"/>
    </row>
    <row r="2" spans="1:10" ht="15" customHeight="1">
      <c r="A2" s="124" t="s">
        <v>54</v>
      </c>
      <c r="B2" s="124"/>
      <c r="C2" s="124"/>
      <c r="D2" s="124"/>
      <c r="E2" s="124"/>
      <c r="F2" s="124"/>
      <c r="G2" s="124"/>
      <c r="H2" s="124"/>
      <c r="I2" s="124"/>
      <c r="J2" s="124"/>
    </row>
    <row r="3" spans="1:10" ht="25.15" customHeight="1">
      <c r="A3" s="99" t="s">
        <v>55</v>
      </c>
      <c r="B3" s="99"/>
      <c r="C3" s="99"/>
      <c r="D3" s="99"/>
      <c r="E3" s="99" t="s">
        <v>56</v>
      </c>
      <c r="F3" s="99"/>
      <c r="G3" s="99"/>
      <c r="H3" s="99"/>
      <c r="I3" s="99"/>
      <c r="J3" s="99"/>
    </row>
    <row r="4" spans="1:10" ht="15" customHeight="1">
      <c r="A4" s="99" t="s">
        <v>4</v>
      </c>
      <c r="B4" s="100" t="s">
        <v>5</v>
      </c>
      <c r="C4" s="100" t="s">
        <v>129</v>
      </c>
      <c r="D4" s="100" t="s">
        <v>6</v>
      </c>
      <c r="E4" s="99" t="s">
        <v>4</v>
      </c>
      <c r="F4" s="100" t="s">
        <v>5</v>
      </c>
      <c r="G4" s="99" t="s">
        <v>34</v>
      </c>
      <c r="H4" s="99"/>
      <c r="I4" s="99" t="s">
        <v>35</v>
      </c>
      <c r="J4" s="99"/>
    </row>
    <row r="5" spans="1:10" ht="36">
      <c r="A5" s="99"/>
      <c r="B5" s="100"/>
      <c r="C5" s="100"/>
      <c r="D5" s="100"/>
      <c r="E5" s="99"/>
      <c r="F5" s="100"/>
      <c r="G5" s="67" t="s">
        <v>129</v>
      </c>
      <c r="H5" s="29" t="s">
        <v>6</v>
      </c>
      <c r="I5" s="67" t="s">
        <v>129</v>
      </c>
      <c r="J5" s="29" t="s">
        <v>6</v>
      </c>
    </row>
    <row r="6" spans="1:10" ht="25.15" customHeight="1">
      <c r="A6" s="46" t="s">
        <v>57</v>
      </c>
      <c r="B6" s="47">
        <f>SUM(C6:D6)</f>
        <v>3711.06</v>
      </c>
      <c r="C6" s="48">
        <v>3711.06</v>
      </c>
      <c r="D6" s="48"/>
      <c r="E6" s="25" t="s">
        <v>8</v>
      </c>
      <c r="F6" s="47">
        <f>SUM(G6:J6)</f>
        <v>3711.06</v>
      </c>
      <c r="G6" s="48">
        <v>3711.06</v>
      </c>
      <c r="H6" s="48"/>
      <c r="I6" s="49"/>
      <c r="J6" s="49"/>
    </row>
    <row r="7" spans="1:10" ht="25.15" customHeight="1">
      <c r="A7" s="46" t="s">
        <v>58</v>
      </c>
      <c r="B7" s="47">
        <f>SUM(C7:D7)</f>
        <v>0</v>
      </c>
      <c r="C7" s="48"/>
      <c r="D7" s="48"/>
      <c r="E7" s="25" t="s">
        <v>59</v>
      </c>
      <c r="F7" s="47">
        <f t="shared" ref="F7:F14" si="0">SUM(G7:J7)</f>
        <v>0</v>
      </c>
      <c r="G7" s="49"/>
      <c r="H7" s="49"/>
      <c r="I7" s="49"/>
      <c r="J7" s="49"/>
    </row>
    <row r="8" spans="1:10" ht="25.15" customHeight="1">
      <c r="A8" s="46" t="s">
        <v>60</v>
      </c>
      <c r="B8" s="47">
        <f t="shared" ref="B8:B14" si="1">SUM(C8:D8)</f>
        <v>0</v>
      </c>
      <c r="C8" s="48"/>
      <c r="D8" s="48"/>
      <c r="E8" s="25" t="s">
        <v>12</v>
      </c>
      <c r="F8" s="47">
        <f t="shared" si="0"/>
        <v>0</v>
      </c>
      <c r="G8" s="49"/>
      <c r="H8" s="49"/>
      <c r="I8" s="49"/>
      <c r="J8" s="49"/>
    </row>
    <row r="9" spans="1:10" ht="25.15" customHeight="1">
      <c r="A9" s="46" t="s">
        <v>61</v>
      </c>
      <c r="B9" s="47">
        <f t="shared" si="1"/>
        <v>0</v>
      </c>
      <c r="C9" s="48"/>
      <c r="D9" s="48"/>
      <c r="E9" s="25" t="s">
        <v>14</v>
      </c>
      <c r="F9" s="47">
        <f t="shared" si="0"/>
        <v>0</v>
      </c>
      <c r="G9" s="49"/>
      <c r="H9" s="49"/>
      <c r="I9" s="49"/>
      <c r="J9" s="49"/>
    </row>
    <row r="10" spans="1:10" ht="25.15" customHeight="1">
      <c r="A10" s="50"/>
      <c r="B10" s="47">
        <f t="shared" si="1"/>
        <v>0</v>
      </c>
      <c r="C10" s="48"/>
      <c r="D10" s="48"/>
      <c r="E10" s="25"/>
      <c r="F10" s="47">
        <f t="shared" si="0"/>
        <v>0</v>
      </c>
      <c r="G10" s="49"/>
      <c r="H10" s="49"/>
      <c r="I10" s="49"/>
      <c r="J10" s="49"/>
    </row>
    <row r="11" spans="1:10" ht="25.15" customHeight="1">
      <c r="A11" s="50"/>
      <c r="B11" s="47">
        <f t="shared" si="1"/>
        <v>0</v>
      </c>
      <c r="C11" s="48"/>
      <c r="D11" s="48"/>
      <c r="E11" s="25"/>
      <c r="F11" s="47">
        <f t="shared" si="0"/>
        <v>0</v>
      </c>
      <c r="G11" s="49"/>
      <c r="H11" s="49"/>
      <c r="I11" s="49"/>
      <c r="J11" s="49"/>
    </row>
    <row r="12" spans="1:10" ht="25.15" customHeight="1">
      <c r="A12" s="51"/>
      <c r="B12" s="47">
        <f t="shared" si="1"/>
        <v>0</v>
      </c>
      <c r="C12" s="48"/>
      <c r="D12" s="48"/>
      <c r="E12" s="25"/>
      <c r="F12" s="47">
        <f t="shared" si="0"/>
        <v>0</v>
      </c>
      <c r="G12" s="49"/>
      <c r="H12" s="49"/>
      <c r="I12" s="49"/>
      <c r="J12" s="49"/>
    </row>
    <row r="13" spans="1:10" ht="25.15" customHeight="1">
      <c r="A13" s="51"/>
      <c r="B13" s="47">
        <f t="shared" si="1"/>
        <v>0</v>
      </c>
      <c r="C13" s="48"/>
      <c r="D13" s="48"/>
      <c r="E13" s="25"/>
      <c r="F13" s="47">
        <f t="shared" si="0"/>
        <v>0</v>
      </c>
      <c r="G13" s="49"/>
      <c r="H13" s="49"/>
      <c r="I13" s="49"/>
      <c r="J13" s="49"/>
    </row>
    <row r="14" spans="1:10" ht="25.15" customHeight="1">
      <c r="A14" s="51"/>
      <c r="B14" s="47">
        <f t="shared" si="1"/>
        <v>0</v>
      </c>
      <c r="C14" s="48"/>
      <c r="D14" s="48"/>
      <c r="E14" s="25"/>
      <c r="F14" s="47">
        <f t="shared" si="0"/>
        <v>0</v>
      </c>
      <c r="G14" s="49"/>
      <c r="H14" s="49"/>
      <c r="I14" s="49"/>
      <c r="J14" s="49"/>
    </row>
    <row r="15" spans="1:10" ht="25.15" customHeight="1">
      <c r="A15" s="52" t="s">
        <v>62</v>
      </c>
      <c r="B15" s="47">
        <f>SUM(B6:B14)</f>
        <v>3711.06</v>
      </c>
      <c r="C15" s="47">
        <f>C6</f>
        <v>3711.06</v>
      </c>
      <c r="D15" s="47">
        <f>D6</f>
        <v>0</v>
      </c>
      <c r="E15" s="52" t="s">
        <v>63</v>
      </c>
      <c r="F15" s="47">
        <f>SUM(F6:F14)</f>
        <v>3711.06</v>
      </c>
      <c r="G15" s="47">
        <f>SUM(G6:G14)</f>
        <v>3711.06</v>
      </c>
      <c r="H15" s="47">
        <f>SUM(H6:H14)</f>
        <v>0</v>
      </c>
      <c r="I15" s="47">
        <f>SUM(I6:I14)</f>
        <v>0</v>
      </c>
      <c r="J15" s="47">
        <f>SUM(J6:J14)</f>
        <v>0</v>
      </c>
    </row>
    <row r="16" spans="1:10" ht="25.15" customHeight="1">
      <c r="A16" s="53" t="s">
        <v>64</v>
      </c>
      <c r="B16" s="47">
        <f>C16+D16</f>
        <v>0</v>
      </c>
      <c r="C16" s="48">
        <f>C17+C18+C19</f>
        <v>0</v>
      </c>
      <c r="D16" s="48">
        <f>D17+D18+D19</f>
        <v>0</v>
      </c>
      <c r="E16" s="51" t="s">
        <v>65</v>
      </c>
      <c r="F16" s="47"/>
      <c r="G16" s="49"/>
      <c r="H16" s="49"/>
      <c r="I16" s="49"/>
      <c r="J16" s="49"/>
    </row>
    <row r="17" spans="1:10" ht="25.15" customHeight="1">
      <c r="A17" s="53" t="s">
        <v>58</v>
      </c>
      <c r="B17" s="47">
        <f>C17+D17</f>
        <v>0</v>
      </c>
      <c r="C17" s="48"/>
      <c r="D17" s="48"/>
      <c r="E17" s="51"/>
      <c r="F17" s="47"/>
      <c r="G17" s="49"/>
      <c r="H17" s="49"/>
      <c r="I17" s="49"/>
      <c r="J17" s="49"/>
    </row>
    <row r="18" spans="1:10" ht="25.15" customHeight="1">
      <c r="A18" s="53" t="s">
        <v>60</v>
      </c>
      <c r="B18" s="47">
        <f>C18+D18</f>
        <v>0</v>
      </c>
      <c r="C18" s="48"/>
      <c r="D18" s="48"/>
      <c r="E18" s="51"/>
      <c r="F18" s="47"/>
      <c r="G18" s="49"/>
      <c r="H18" s="49"/>
      <c r="I18" s="49"/>
      <c r="J18" s="49"/>
    </row>
    <row r="19" spans="1:10" ht="33" customHeight="1">
      <c r="A19" s="53" t="s">
        <v>61</v>
      </c>
      <c r="B19" s="47">
        <f>C19+D19</f>
        <v>0</v>
      </c>
      <c r="C19" s="48"/>
      <c r="D19" s="48"/>
      <c r="E19" s="51"/>
      <c r="F19" s="47"/>
      <c r="G19" s="49"/>
      <c r="H19" s="49"/>
      <c r="I19" s="49"/>
      <c r="J19" s="49"/>
    </row>
    <row r="20" spans="1:10" ht="28.9" customHeight="1">
      <c r="A20" s="52" t="s">
        <v>27</v>
      </c>
      <c r="B20" s="47">
        <f>SUM(B15:B19)</f>
        <v>3711.06</v>
      </c>
      <c r="C20" s="47">
        <f>SUM(C15:C19)</f>
        <v>3711.06</v>
      </c>
      <c r="D20" s="47">
        <f>SUM(D15:D19)</f>
        <v>0</v>
      </c>
      <c r="E20" s="52" t="s">
        <v>28</v>
      </c>
      <c r="F20" s="47">
        <f>SUM(F15:F19)</f>
        <v>3711.06</v>
      </c>
      <c r="G20" s="47">
        <f>SUM(G15:G19)</f>
        <v>3711.06</v>
      </c>
      <c r="H20" s="47">
        <f>SUM(H15:H19)</f>
        <v>0</v>
      </c>
      <c r="I20" s="47">
        <f>SUM(I15:I19)</f>
        <v>0</v>
      </c>
      <c r="J20" s="47">
        <f>SUM(J15:J19)</f>
        <v>0</v>
      </c>
    </row>
  </sheetData>
  <mergeCells count="12">
    <mergeCell ref="A1:J1"/>
    <mergeCell ref="A2:J2"/>
    <mergeCell ref="A3:D3"/>
    <mergeCell ref="E3:J3"/>
    <mergeCell ref="G4:H4"/>
    <mergeCell ref="I4:J4"/>
    <mergeCell ref="A4:A5"/>
    <mergeCell ref="B4:B5"/>
    <mergeCell ref="C4:C5"/>
    <mergeCell ref="D4:D5"/>
    <mergeCell ref="E4:E5"/>
    <mergeCell ref="F4:F5"/>
  </mergeCells>
  <phoneticPr fontId="28"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16" workbookViewId="0">
      <selection activeCell="K23" sqref="K23"/>
    </sheetView>
  </sheetViews>
  <sheetFormatPr defaultColWidth="9" defaultRowHeight="13.5"/>
  <cols>
    <col min="1" max="1" width="13" customWidth="1"/>
    <col min="2" max="2" width="46.625" customWidth="1"/>
    <col min="4" max="4" width="12" customWidth="1"/>
    <col min="5" max="5" width="15" customWidth="1"/>
    <col min="6" max="6" width="13" customWidth="1"/>
    <col min="7" max="7" width="17.625" customWidth="1"/>
  </cols>
  <sheetData>
    <row r="1" spans="1:8" ht="28.5" customHeight="1">
      <c r="A1" s="96" t="s">
        <v>66</v>
      </c>
      <c r="B1" s="97"/>
      <c r="C1" s="97"/>
      <c r="D1" s="97"/>
      <c r="E1" s="97"/>
      <c r="F1" s="97"/>
      <c r="G1" s="97"/>
    </row>
    <row r="2" spans="1:8" ht="15" customHeight="1">
      <c r="A2" s="13"/>
      <c r="B2" s="13"/>
      <c r="C2" s="13"/>
      <c r="D2" s="13"/>
      <c r="E2" s="13"/>
      <c r="F2" s="13"/>
      <c r="G2" s="14" t="s">
        <v>1</v>
      </c>
    </row>
    <row r="3" spans="1:8" s="38" customFormat="1" ht="26.25" customHeight="1">
      <c r="A3" s="39" t="s">
        <v>67</v>
      </c>
      <c r="B3" s="39" t="s">
        <v>67</v>
      </c>
      <c r="C3" s="125" t="s">
        <v>31</v>
      </c>
      <c r="D3" s="125" t="s">
        <v>48</v>
      </c>
      <c r="E3" s="126"/>
      <c r="F3" s="126"/>
      <c r="G3" s="127" t="s">
        <v>68</v>
      </c>
    </row>
    <row r="4" spans="1:8" s="38" customFormat="1" ht="24" customHeight="1">
      <c r="A4" s="39" t="s">
        <v>69</v>
      </c>
      <c r="B4" s="39" t="s">
        <v>70</v>
      </c>
      <c r="C4" s="126"/>
      <c r="D4" s="40" t="s">
        <v>71</v>
      </c>
      <c r="E4" s="39" t="s">
        <v>72</v>
      </c>
      <c r="F4" s="39" t="s">
        <v>73</v>
      </c>
      <c r="G4" s="128"/>
    </row>
    <row r="5" spans="1:8" ht="24" customHeight="1">
      <c r="A5" s="41">
        <v>201</v>
      </c>
      <c r="B5" s="55" t="s">
        <v>8</v>
      </c>
      <c r="C5" s="6">
        <v>852.99</v>
      </c>
      <c r="D5" s="6"/>
      <c r="E5" s="42"/>
      <c r="F5" s="18"/>
      <c r="G5" s="18"/>
    </row>
    <row r="6" spans="1:8" ht="24" customHeight="1">
      <c r="A6" s="41">
        <v>2010301</v>
      </c>
      <c r="B6" s="43" t="s">
        <v>137</v>
      </c>
      <c r="C6" s="6"/>
      <c r="D6" s="6"/>
      <c r="E6" s="42">
        <v>705.95</v>
      </c>
      <c r="F6" s="20">
        <v>84.04</v>
      </c>
      <c r="G6" s="20"/>
      <c r="H6" s="10"/>
    </row>
    <row r="7" spans="1:8" ht="24" customHeight="1">
      <c r="A7" s="69">
        <v>2010399</v>
      </c>
      <c r="B7" s="69" t="s">
        <v>133</v>
      </c>
      <c r="C7" s="6"/>
      <c r="D7" s="6"/>
      <c r="E7" s="20"/>
      <c r="F7" s="20"/>
      <c r="G7" s="20">
        <v>63</v>
      </c>
    </row>
    <row r="8" spans="1:8" ht="24" customHeight="1">
      <c r="A8" s="41">
        <v>204</v>
      </c>
      <c r="B8" s="55" t="s">
        <v>138</v>
      </c>
      <c r="C8" s="6">
        <v>131.4</v>
      </c>
      <c r="D8" s="6"/>
      <c r="E8" s="20"/>
      <c r="F8" s="20"/>
      <c r="G8" s="20"/>
    </row>
    <row r="9" spans="1:8" ht="24" customHeight="1">
      <c r="A9" s="41">
        <v>2040299</v>
      </c>
      <c r="B9" s="43" t="s">
        <v>139</v>
      </c>
      <c r="C9" s="6">
        <f t="shared" ref="C9:C26" si="0">D9+G9</f>
        <v>0</v>
      </c>
      <c r="D9" s="6"/>
      <c r="E9" s="20"/>
      <c r="F9" s="20">
        <v>131.4</v>
      </c>
      <c r="G9" s="20"/>
    </row>
    <row r="10" spans="1:8" ht="24" customHeight="1">
      <c r="A10" s="41">
        <v>212</v>
      </c>
      <c r="B10" s="55" t="s">
        <v>140</v>
      </c>
      <c r="C10" s="6">
        <v>107</v>
      </c>
      <c r="D10" s="6"/>
      <c r="E10" s="20"/>
      <c r="F10" s="20"/>
      <c r="G10" s="20"/>
    </row>
    <row r="11" spans="1:8" ht="24" customHeight="1">
      <c r="A11" s="69">
        <v>2120303</v>
      </c>
      <c r="B11" s="69" t="s">
        <v>141</v>
      </c>
      <c r="C11" s="6"/>
      <c r="D11" s="6"/>
      <c r="E11" s="20"/>
      <c r="F11" s="20"/>
      <c r="G11" s="20">
        <v>107</v>
      </c>
    </row>
    <row r="12" spans="1:8" ht="24" customHeight="1">
      <c r="A12" s="41">
        <v>213</v>
      </c>
      <c r="B12" s="69" t="s">
        <v>134</v>
      </c>
      <c r="C12" s="6">
        <v>2535.9699999999998</v>
      </c>
      <c r="D12" s="6"/>
      <c r="E12" s="20"/>
      <c r="F12" s="20"/>
      <c r="G12" s="20"/>
    </row>
    <row r="13" spans="1:8" ht="24" customHeight="1">
      <c r="A13" s="41">
        <v>2130199</v>
      </c>
      <c r="B13" s="69" t="s">
        <v>135</v>
      </c>
      <c r="C13" s="6"/>
      <c r="D13" s="6"/>
      <c r="E13" s="20"/>
      <c r="F13" s="20"/>
      <c r="G13" s="20">
        <v>1373.66</v>
      </c>
    </row>
    <row r="14" spans="1:8" ht="24" customHeight="1">
      <c r="A14" s="69">
        <v>2130504</v>
      </c>
      <c r="B14" s="43" t="s">
        <v>142</v>
      </c>
      <c r="C14" s="6"/>
      <c r="D14" s="6"/>
      <c r="E14" s="20"/>
      <c r="F14" s="20"/>
      <c r="G14" s="20">
        <v>413.6</v>
      </c>
    </row>
    <row r="15" spans="1:8" ht="24" customHeight="1">
      <c r="A15" s="95">
        <v>2130505</v>
      </c>
      <c r="B15" s="43" t="s">
        <v>231</v>
      </c>
      <c r="C15" s="6"/>
      <c r="D15" s="6"/>
      <c r="E15" s="20"/>
      <c r="F15" s="20"/>
      <c r="G15" s="20">
        <v>343</v>
      </c>
    </row>
    <row r="16" spans="1:8" ht="24" customHeight="1">
      <c r="A16" s="41">
        <v>2130701</v>
      </c>
      <c r="B16" s="43" t="s">
        <v>143</v>
      </c>
      <c r="C16" s="6"/>
      <c r="D16" s="6"/>
      <c r="E16" s="20"/>
      <c r="F16" s="20"/>
      <c r="G16" s="20">
        <v>165.52</v>
      </c>
    </row>
    <row r="17" spans="1:7" ht="24" customHeight="1">
      <c r="A17" s="41">
        <v>2130705</v>
      </c>
      <c r="B17" s="43" t="s">
        <v>144</v>
      </c>
      <c r="C17" s="6"/>
      <c r="D17" s="6"/>
      <c r="E17" s="20">
        <v>240.19</v>
      </c>
      <c r="G17" s="20"/>
    </row>
    <row r="18" spans="1:7" ht="24" customHeight="1">
      <c r="A18" s="69">
        <v>229</v>
      </c>
      <c r="B18" s="69" t="s">
        <v>145</v>
      </c>
      <c r="C18" s="6">
        <v>83.7</v>
      </c>
      <c r="D18" s="6"/>
      <c r="E18" s="20"/>
      <c r="F18" s="20"/>
      <c r="G18" s="20"/>
    </row>
    <row r="19" spans="1:7" ht="24" customHeight="1">
      <c r="A19" s="41">
        <v>2296099</v>
      </c>
      <c r="B19" s="70" t="s">
        <v>136</v>
      </c>
      <c r="C19" s="6"/>
      <c r="D19" s="6">
        <f t="shared" ref="D19:D26" si="1">SUM(E19:F19)</f>
        <v>0</v>
      </c>
      <c r="E19" s="20"/>
      <c r="F19" s="20"/>
      <c r="G19" s="20">
        <v>83.7</v>
      </c>
    </row>
    <row r="20" spans="1:7" ht="24" customHeight="1">
      <c r="A20" s="41"/>
      <c r="B20" s="70"/>
      <c r="C20" s="6"/>
      <c r="D20" s="6">
        <f t="shared" si="1"/>
        <v>0</v>
      </c>
      <c r="E20" s="20"/>
      <c r="F20" s="20"/>
      <c r="G20" s="20"/>
    </row>
    <row r="21" spans="1:7" ht="24" customHeight="1">
      <c r="A21" s="19"/>
      <c r="B21" s="19"/>
      <c r="C21" s="6">
        <f t="shared" si="0"/>
        <v>0</v>
      </c>
      <c r="D21" s="6">
        <f t="shared" si="1"/>
        <v>0</v>
      </c>
      <c r="E21" s="20"/>
      <c r="F21" s="20"/>
      <c r="G21" s="20"/>
    </row>
    <row r="22" spans="1:7" ht="24" customHeight="1">
      <c r="A22" s="19"/>
      <c r="B22" s="19"/>
      <c r="C22" s="6">
        <f t="shared" si="0"/>
        <v>0</v>
      </c>
      <c r="D22" s="6">
        <f t="shared" si="1"/>
        <v>0</v>
      </c>
      <c r="E22" s="20"/>
      <c r="F22" s="20"/>
      <c r="G22" s="20"/>
    </row>
    <row r="23" spans="1:7" ht="24" customHeight="1">
      <c r="A23" s="19"/>
      <c r="B23" s="19"/>
      <c r="C23" s="6">
        <f t="shared" si="0"/>
        <v>0</v>
      </c>
      <c r="D23" s="6">
        <f t="shared" si="1"/>
        <v>0</v>
      </c>
      <c r="E23" s="20"/>
      <c r="F23" s="20"/>
      <c r="G23" s="20"/>
    </row>
    <row r="24" spans="1:7" ht="24" customHeight="1">
      <c r="A24" s="19"/>
      <c r="B24" s="19"/>
      <c r="C24" s="6">
        <f t="shared" si="0"/>
        <v>0</v>
      </c>
      <c r="D24" s="6">
        <f t="shared" si="1"/>
        <v>0</v>
      </c>
      <c r="E24" s="20"/>
      <c r="F24" s="20"/>
      <c r="G24" s="20"/>
    </row>
    <row r="25" spans="1:7" ht="24" customHeight="1">
      <c r="A25" s="19"/>
      <c r="B25" s="19"/>
      <c r="C25" s="6">
        <f t="shared" si="0"/>
        <v>0</v>
      </c>
      <c r="D25" s="6">
        <f t="shared" si="1"/>
        <v>0</v>
      </c>
      <c r="E25" s="20"/>
      <c r="F25" s="20"/>
      <c r="G25" s="20"/>
    </row>
    <row r="26" spans="1:7" ht="24" customHeight="1">
      <c r="A26" s="19"/>
      <c r="B26" s="19"/>
      <c r="C26" s="6">
        <f t="shared" si="0"/>
        <v>0</v>
      </c>
      <c r="D26" s="6">
        <f t="shared" si="1"/>
        <v>0</v>
      </c>
      <c r="E26" s="20"/>
      <c r="F26" s="20"/>
      <c r="G26" s="20"/>
    </row>
    <row r="27" spans="1:7" ht="24" customHeight="1">
      <c r="A27" s="44"/>
      <c r="B27" s="21" t="s">
        <v>44</v>
      </c>
      <c r="C27" s="6">
        <v>3711.06</v>
      </c>
      <c r="D27" s="6">
        <f>D5+D9</f>
        <v>0</v>
      </c>
      <c r="E27" s="6">
        <v>946.14</v>
      </c>
      <c r="F27" s="6">
        <v>215.44</v>
      </c>
      <c r="G27" s="6">
        <v>2549.48</v>
      </c>
    </row>
  </sheetData>
  <mergeCells count="4">
    <mergeCell ref="A1:G1"/>
    <mergeCell ref="D3:F3"/>
    <mergeCell ref="C3:C4"/>
    <mergeCell ref="G3:G4"/>
  </mergeCells>
  <phoneticPr fontId="28"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topLeftCell="A7" workbookViewId="0">
      <selection activeCell="H23" sqref="H23"/>
    </sheetView>
  </sheetViews>
  <sheetFormatPr defaultColWidth="9" defaultRowHeight="13.5"/>
  <cols>
    <col min="1" max="1" width="13.875" customWidth="1"/>
    <col min="2" max="2" width="27.625" customWidth="1"/>
    <col min="3" max="5" width="11.25" customWidth="1"/>
  </cols>
  <sheetData>
    <row r="1" spans="1:5" ht="55.5" customHeight="1">
      <c r="A1" s="96" t="s">
        <v>74</v>
      </c>
      <c r="B1" s="97"/>
      <c r="C1" s="97"/>
      <c r="D1" s="97"/>
      <c r="E1" s="97"/>
    </row>
    <row r="2" spans="1:5" ht="15" customHeight="1">
      <c r="A2" s="27"/>
      <c r="B2" s="27"/>
      <c r="C2" s="28"/>
      <c r="D2" s="129" t="s">
        <v>75</v>
      </c>
      <c r="E2" s="129"/>
    </row>
    <row r="3" spans="1:5">
      <c r="A3" s="29" t="s">
        <v>76</v>
      </c>
      <c r="B3" s="29" t="s">
        <v>77</v>
      </c>
      <c r="C3" s="15" t="s">
        <v>44</v>
      </c>
      <c r="D3" s="16" t="s">
        <v>72</v>
      </c>
      <c r="E3" s="16" t="s">
        <v>73</v>
      </c>
    </row>
    <row r="4" spans="1:5" ht="25.15" customHeight="1">
      <c r="A4" s="30">
        <v>301</v>
      </c>
      <c r="B4" s="31" t="s">
        <v>78</v>
      </c>
      <c r="C4" s="32">
        <f>SUM(C5:C15)</f>
        <v>705.95000000000016</v>
      </c>
      <c r="D4" s="33">
        <f>SUM(D5:D15)</f>
        <v>705.95000000000016</v>
      </c>
      <c r="E4" s="33">
        <f>SUM(E5:E15)</f>
        <v>0</v>
      </c>
    </row>
    <row r="5" spans="1:5" ht="25.15" customHeight="1">
      <c r="A5" s="71">
        <v>30101</v>
      </c>
      <c r="B5" s="71" t="s">
        <v>79</v>
      </c>
      <c r="C5" s="32">
        <f t="shared" ref="C5:C15" si="0">SUM(D5:E5)</f>
        <v>244.74</v>
      </c>
      <c r="D5" s="34">
        <v>244.74</v>
      </c>
      <c r="E5" s="34"/>
    </row>
    <row r="6" spans="1:5" ht="25.15" customHeight="1">
      <c r="A6" s="71">
        <v>30102</v>
      </c>
      <c r="B6" s="71" t="s">
        <v>80</v>
      </c>
      <c r="C6" s="32">
        <v>135.03</v>
      </c>
      <c r="D6" s="34">
        <v>135.03</v>
      </c>
      <c r="E6" s="34"/>
    </row>
    <row r="7" spans="1:5" ht="25.15" customHeight="1">
      <c r="A7" s="71">
        <v>30103</v>
      </c>
      <c r="B7" s="71" t="s">
        <v>81</v>
      </c>
      <c r="C7" s="32">
        <v>34.89</v>
      </c>
      <c r="D7" s="34">
        <v>34.89</v>
      </c>
      <c r="E7" s="34"/>
    </row>
    <row r="8" spans="1:5" ht="25.15" customHeight="1">
      <c r="A8" s="71">
        <v>30107</v>
      </c>
      <c r="B8" s="71" t="s">
        <v>82</v>
      </c>
      <c r="C8" s="32">
        <v>107.95</v>
      </c>
      <c r="D8" s="34">
        <v>107.95</v>
      </c>
      <c r="E8" s="34"/>
    </row>
    <row r="9" spans="1:5" ht="25.15" customHeight="1">
      <c r="A9" s="71">
        <v>30108</v>
      </c>
      <c r="B9" s="71" t="s">
        <v>146</v>
      </c>
      <c r="C9" s="32">
        <v>82.32</v>
      </c>
      <c r="D9" s="34">
        <v>82.32</v>
      </c>
      <c r="E9" s="34"/>
    </row>
    <row r="10" spans="1:5" ht="25.15" customHeight="1">
      <c r="A10" s="71">
        <v>30110</v>
      </c>
      <c r="B10" s="71" t="s">
        <v>147</v>
      </c>
      <c r="C10" s="32">
        <f t="shared" si="0"/>
        <v>32.99</v>
      </c>
      <c r="D10" s="34">
        <v>32.99</v>
      </c>
      <c r="E10" s="34"/>
    </row>
    <row r="11" spans="1:5" ht="25.15" customHeight="1">
      <c r="A11" s="71">
        <v>30112</v>
      </c>
      <c r="B11" s="71" t="s">
        <v>148</v>
      </c>
      <c r="C11" s="32">
        <f t="shared" si="0"/>
        <v>4.49</v>
      </c>
      <c r="D11" s="34">
        <v>4.49</v>
      </c>
      <c r="E11" s="34"/>
    </row>
    <row r="12" spans="1:5" ht="25.15" customHeight="1">
      <c r="A12" s="71">
        <v>30113</v>
      </c>
      <c r="B12" s="71" t="s">
        <v>149</v>
      </c>
      <c r="C12" s="32">
        <f t="shared" si="0"/>
        <v>41.22</v>
      </c>
      <c r="D12" s="34">
        <v>41.22</v>
      </c>
      <c r="E12" s="35"/>
    </row>
    <row r="13" spans="1:5" ht="25.15" customHeight="1">
      <c r="A13" s="71">
        <v>30302</v>
      </c>
      <c r="B13" s="72" t="s">
        <v>150</v>
      </c>
      <c r="C13" s="32">
        <v>2.46</v>
      </c>
      <c r="D13" s="34">
        <v>2.46</v>
      </c>
      <c r="E13" s="35"/>
    </row>
    <row r="14" spans="1:5" ht="25.15" customHeight="1">
      <c r="A14" s="71">
        <v>30199</v>
      </c>
      <c r="B14" s="72" t="s">
        <v>151</v>
      </c>
      <c r="C14" s="32">
        <v>8.76</v>
      </c>
      <c r="D14" s="34">
        <v>8.76</v>
      </c>
      <c r="E14" s="35"/>
    </row>
    <row r="15" spans="1:5" ht="25.15" customHeight="1">
      <c r="A15" s="71">
        <v>30239</v>
      </c>
      <c r="B15" s="72" t="s">
        <v>152</v>
      </c>
      <c r="C15" s="32">
        <f t="shared" si="0"/>
        <v>11.1</v>
      </c>
      <c r="D15" s="34">
        <v>11.1</v>
      </c>
      <c r="E15" s="35"/>
    </row>
    <row r="16" spans="1:5" ht="25.15" customHeight="1">
      <c r="A16" s="30">
        <v>302</v>
      </c>
      <c r="B16" s="31" t="s">
        <v>83</v>
      </c>
      <c r="C16" s="32">
        <f>SUM(C17:C24)</f>
        <v>84.039999999999992</v>
      </c>
      <c r="D16" s="32">
        <f>SUM(D17:D24)</f>
        <v>0</v>
      </c>
      <c r="E16" s="32">
        <f>SUM(E17:E24)</f>
        <v>84.039999999999992</v>
      </c>
    </row>
    <row r="17" spans="1:5" ht="25.15" customHeight="1">
      <c r="A17" s="71">
        <v>30201</v>
      </c>
      <c r="B17" s="71" t="s">
        <v>84</v>
      </c>
      <c r="C17" s="32">
        <f t="shared" ref="C17:C22" si="1">SUM(D17:E17)</f>
        <v>29.24</v>
      </c>
      <c r="D17" s="35"/>
      <c r="E17" s="35">
        <v>29.24</v>
      </c>
    </row>
    <row r="18" spans="1:5" ht="25.15" customHeight="1">
      <c r="A18" s="71">
        <v>30226</v>
      </c>
      <c r="B18" s="72" t="s">
        <v>159</v>
      </c>
      <c r="C18" s="32">
        <f t="shared" si="1"/>
        <v>5</v>
      </c>
      <c r="D18" s="36"/>
      <c r="E18" s="36">
        <v>5</v>
      </c>
    </row>
    <row r="19" spans="1:5" ht="25.15" customHeight="1">
      <c r="A19" s="71">
        <v>30206</v>
      </c>
      <c r="B19" s="71" t="s">
        <v>153</v>
      </c>
      <c r="C19" s="32">
        <f t="shared" si="1"/>
        <v>3</v>
      </c>
      <c r="D19" s="36"/>
      <c r="E19" s="36">
        <v>3</v>
      </c>
    </row>
    <row r="20" spans="1:5" ht="25.15" customHeight="1">
      <c r="A20" s="71">
        <v>30207</v>
      </c>
      <c r="B20" s="71" t="s">
        <v>154</v>
      </c>
      <c r="C20" s="32">
        <f t="shared" si="1"/>
        <v>1.5</v>
      </c>
      <c r="D20" s="36"/>
      <c r="E20" s="36">
        <v>1.5</v>
      </c>
    </row>
    <row r="21" spans="1:5" ht="25.15" customHeight="1">
      <c r="A21" s="71">
        <v>30208</v>
      </c>
      <c r="B21" s="71" t="s">
        <v>155</v>
      </c>
      <c r="C21" s="32">
        <f t="shared" si="1"/>
        <v>14</v>
      </c>
      <c r="D21" s="36"/>
      <c r="E21" s="36">
        <v>14</v>
      </c>
    </row>
    <row r="22" spans="1:5" ht="25.15" customHeight="1">
      <c r="A22" s="71">
        <v>30211</v>
      </c>
      <c r="B22" s="71" t="s">
        <v>156</v>
      </c>
      <c r="C22" s="32">
        <f t="shared" si="1"/>
        <v>15</v>
      </c>
      <c r="D22" s="36"/>
      <c r="E22" s="36">
        <v>15</v>
      </c>
    </row>
    <row r="23" spans="1:5" ht="25.15" customHeight="1">
      <c r="A23" s="71">
        <v>30217</v>
      </c>
      <c r="B23" s="71" t="s">
        <v>157</v>
      </c>
      <c r="C23" s="32">
        <v>10.3</v>
      </c>
      <c r="D23" s="36"/>
      <c r="E23" s="36">
        <v>10.3</v>
      </c>
    </row>
    <row r="24" spans="1:5" ht="25.15" customHeight="1">
      <c r="A24" s="71">
        <v>30231</v>
      </c>
      <c r="B24" s="71" t="s">
        <v>158</v>
      </c>
      <c r="C24" s="32">
        <v>6</v>
      </c>
      <c r="D24" s="36"/>
      <c r="E24" s="36">
        <v>6</v>
      </c>
    </row>
    <row r="25" spans="1:5" ht="25.15" customHeight="1">
      <c r="A25" s="37"/>
      <c r="B25" s="21" t="s">
        <v>44</v>
      </c>
      <c r="C25" s="6">
        <f>C16+C4</f>
        <v>789.99000000000012</v>
      </c>
      <c r="D25" s="6">
        <f>D16+D4</f>
        <v>705.95000000000016</v>
      </c>
      <c r="E25" s="6">
        <f>E16+E4</f>
        <v>84.039999999999992</v>
      </c>
    </row>
  </sheetData>
  <mergeCells count="2">
    <mergeCell ref="A1:E1"/>
    <mergeCell ref="D2:E2"/>
  </mergeCells>
  <phoneticPr fontId="28" type="noConversion"/>
  <pageMargins left="0.75" right="0.75" top="1" bottom="1" header="0.5" footer="0.5"/>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K10" sqref="K10"/>
    </sheetView>
  </sheetViews>
  <sheetFormatPr defaultColWidth="9" defaultRowHeight="13.5"/>
  <cols>
    <col min="1" max="1" width="30.625" customWidth="1"/>
    <col min="2" max="2" width="23.25" customWidth="1"/>
    <col min="3" max="3" width="25.125" customWidth="1"/>
  </cols>
  <sheetData>
    <row r="1" spans="1:3" ht="27">
      <c r="A1" s="96" t="s">
        <v>85</v>
      </c>
      <c r="B1" s="96"/>
      <c r="C1" s="96"/>
    </row>
    <row r="2" spans="1:3" ht="15" customHeight="1">
      <c r="A2" s="102" t="s">
        <v>1</v>
      </c>
      <c r="B2" s="102"/>
      <c r="C2" s="102"/>
    </row>
    <row r="3" spans="1:3" ht="25.15" customHeight="1">
      <c r="A3" s="16" t="s">
        <v>86</v>
      </c>
      <c r="B3" s="68" t="s">
        <v>131</v>
      </c>
      <c r="C3" s="4" t="s">
        <v>87</v>
      </c>
    </row>
    <row r="4" spans="1:3" ht="25.15" customHeight="1">
      <c r="A4" s="21" t="s">
        <v>88</v>
      </c>
      <c r="B4" s="6">
        <f>SUM(B5:B7)</f>
        <v>16.3</v>
      </c>
      <c r="C4" s="21"/>
    </row>
    <row r="5" spans="1:3" ht="25.15" customHeight="1">
      <c r="A5" s="22" t="s">
        <v>89</v>
      </c>
      <c r="B5" s="16"/>
      <c r="C5" s="16"/>
    </row>
    <row r="6" spans="1:3" ht="25.15" customHeight="1">
      <c r="A6" s="22" t="s">
        <v>90</v>
      </c>
      <c r="B6" s="16">
        <v>10.3</v>
      </c>
      <c r="C6" s="16"/>
    </row>
    <row r="7" spans="1:3" ht="25.15" customHeight="1">
      <c r="A7" s="23" t="s">
        <v>91</v>
      </c>
      <c r="B7" s="6">
        <f>SUM(B8:B9)</f>
        <v>6</v>
      </c>
      <c r="C7" s="21"/>
    </row>
    <row r="8" spans="1:3" ht="24.75">
      <c r="A8" s="24" t="s">
        <v>92</v>
      </c>
      <c r="B8" s="16">
        <v>6</v>
      </c>
      <c r="C8" s="16"/>
    </row>
    <row r="9" spans="1:3" ht="30" customHeight="1">
      <c r="A9" s="25" t="s">
        <v>93</v>
      </c>
      <c r="B9" s="16"/>
      <c r="C9" s="26"/>
    </row>
    <row r="10" spans="1:3" ht="132" customHeight="1">
      <c r="A10" s="130" t="s">
        <v>132</v>
      </c>
      <c r="B10" s="130"/>
      <c r="C10" s="130"/>
    </row>
  </sheetData>
  <mergeCells count="3">
    <mergeCell ref="A1:C1"/>
    <mergeCell ref="A2:C2"/>
    <mergeCell ref="A10:C10"/>
  </mergeCells>
  <phoneticPr fontId="28"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G6" sqref="G6"/>
    </sheetView>
  </sheetViews>
  <sheetFormatPr defaultColWidth="9" defaultRowHeight="13.5"/>
  <cols>
    <col min="1" max="1" width="13.875" customWidth="1"/>
    <col min="2" max="2" width="14.25" customWidth="1"/>
    <col min="4" max="4" width="12.75" customWidth="1"/>
    <col min="5" max="5" width="11.375" customWidth="1"/>
  </cols>
  <sheetData>
    <row r="1" spans="1:5" ht="54.75" customHeight="1">
      <c r="A1" s="97" t="s">
        <v>94</v>
      </c>
      <c r="B1" s="97"/>
      <c r="C1" s="97"/>
      <c r="D1" s="97"/>
      <c r="E1" s="97"/>
    </row>
    <row r="2" spans="1:5" ht="15" customHeight="1">
      <c r="A2" s="13"/>
      <c r="B2" s="102" t="s">
        <v>1</v>
      </c>
      <c r="C2" s="102"/>
      <c r="D2" s="102"/>
      <c r="E2" s="102"/>
    </row>
    <row r="3" spans="1:5" ht="28.15" customHeight="1">
      <c r="A3" s="15" t="s">
        <v>46</v>
      </c>
      <c r="B3" s="15" t="s">
        <v>47</v>
      </c>
      <c r="C3" s="4" t="s">
        <v>44</v>
      </c>
      <c r="D3" s="16" t="s">
        <v>48</v>
      </c>
      <c r="E3" s="4" t="s">
        <v>49</v>
      </c>
    </row>
    <row r="4" spans="1:5" ht="22.15" customHeight="1">
      <c r="A4" s="17"/>
      <c r="B4" s="17"/>
      <c r="C4" s="6">
        <f>SUM(D4:E4)</f>
        <v>0</v>
      </c>
      <c r="D4" s="18"/>
      <c r="E4" s="18"/>
    </row>
    <row r="5" spans="1:5" ht="22.15" customHeight="1">
      <c r="A5" s="17"/>
      <c r="B5" s="19"/>
      <c r="C5" s="6">
        <f t="shared" ref="C5:C17" si="0">SUM(D5:E5)</f>
        <v>0</v>
      </c>
      <c r="D5" s="20"/>
      <c r="E5" s="20"/>
    </row>
    <row r="6" spans="1:5" ht="22.15" customHeight="1">
      <c r="A6" s="17"/>
      <c r="B6" s="19"/>
      <c r="C6" s="6">
        <f t="shared" si="0"/>
        <v>0</v>
      </c>
      <c r="D6" s="20"/>
      <c r="E6" s="20"/>
    </row>
    <row r="7" spans="1:5" ht="22.15" customHeight="1">
      <c r="A7" s="17"/>
      <c r="B7" s="19"/>
      <c r="C7" s="6">
        <f t="shared" si="0"/>
        <v>0</v>
      </c>
      <c r="D7" s="20"/>
      <c r="E7" s="20"/>
    </row>
    <row r="8" spans="1:5" ht="22.15" customHeight="1">
      <c r="A8" s="17"/>
      <c r="B8" s="19"/>
      <c r="C8" s="6">
        <f t="shared" si="0"/>
        <v>0</v>
      </c>
      <c r="D8" s="20"/>
      <c r="E8" s="20"/>
    </row>
    <row r="9" spans="1:5" ht="22.15" customHeight="1">
      <c r="A9" s="17"/>
      <c r="B9" s="19"/>
      <c r="C9" s="6">
        <f t="shared" si="0"/>
        <v>0</v>
      </c>
      <c r="D9" s="20"/>
      <c r="E9" s="20"/>
    </row>
    <row r="10" spans="1:5" ht="22.15" customHeight="1">
      <c r="A10" s="17"/>
      <c r="B10" s="19"/>
      <c r="C10" s="6">
        <f t="shared" si="0"/>
        <v>0</v>
      </c>
      <c r="D10" s="20"/>
      <c r="E10" s="20"/>
    </row>
    <row r="11" spans="1:5" ht="22.15" customHeight="1">
      <c r="A11" s="17"/>
      <c r="B11" s="19"/>
      <c r="C11" s="6">
        <f t="shared" si="0"/>
        <v>0</v>
      </c>
      <c r="D11" s="20"/>
      <c r="E11" s="20"/>
    </row>
    <row r="12" spans="1:5" ht="22.15" customHeight="1">
      <c r="A12" s="17"/>
      <c r="B12" s="19"/>
      <c r="C12" s="6">
        <f t="shared" si="0"/>
        <v>0</v>
      </c>
      <c r="D12" s="20"/>
      <c r="E12" s="20"/>
    </row>
    <row r="13" spans="1:5" ht="22.15" customHeight="1">
      <c r="A13" s="17"/>
      <c r="B13" s="19"/>
      <c r="C13" s="6">
        <f t="shared" si="0"/>
        <v>0</v>
      </c>
      <c r="D13" s="20"/>
      <c r="E13" s="20"/>
    </row>
    <row r="14" spans="1:5" ht="22.15" customHeight="1">
      <c r="A14" s="17"/>
      <c r="B14" s="19"/>
      <c r="C14" s="6">
        <f t="shared" si="0"/>
        <v>0</v>
      </c>
      <c r="D14" s="20"/>
      <c r="E14" s="20"/>
    </row>
    <row r="15" spans="1:5" ht="22.15" customHeight="1">
      <c r="A15" s="17"/>
      <c r="B15" s="19"/>
      <c r="C15" s="6">
        <f t="shared" si="0"/>
        <v>0</v>
      </c>
      <c r="D15" s="20"/>
      <c r="E15" s="20"/>
    </row>
    <row r="16" spans="1:5" ht="22.15" customHeight="1">
      <c r="A16" s="17"/>
      <c r="B16" s="19"/>
      <c r="C16" s="6">
        <f t="shared" si="0"/>
        <v>0</v>
      </c>
      <c r="D16" s="20"/>
      <c r="E16" s="20"/>
    </row>
    <row r="17" spans="1:5" ht="22.15" customHeight="1">
      <c r="A17" s="17"/>
      <c r="B17" s="19"/>
      <c r="C17" s="6">
        <f t="shared" si="0"/>
        <v>0</v>
      </c>
      <c r="D17" s="20"/>
      <c r="E17" s="20"/>
    </row>
    <row r="18" spans="1:5" ht="22.15" customHeight="1">
      <c r="A18" s="21"/>
      <c r="B18" s="21" t="s">
        <v>44</v>
      </c>
      <c r="C18" s="6">
        <f>SUM(C4:C17)</f>
        <v>0</v>
      </c>
      <c r="D18" s="6">
        <f>SUM(D4:D17)</f>
        <v>0</v>
      </c>
      <c r="E18" s="6">
        <f>SUM(E4:E17)</f>
        <v>0</v>
      </c>
    </row>
  </sheetData>
  <mergeCells count="2">
    <mergeCell ref="A1:E1"/>
    <mergeCell ref="B2:E2"/>
  </mergeCells>
  <phoneticPr fontId="28"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M42" sqref="M42:M43"/>
    </sheetView>
  </sheetViews>
  <sheetFormatPr defaultColWidth="9" defaultRowHeight="13.5"/>
  <cols>
    <col min="1" max="1" width="13.875" customWidth="1"/>
    <col min="2" max="2" width="14.625" customWidth="1"/>
  </cols>
  <sheetData>
    <row r="1" spans="1:5" ht="27">
      <c r="A1" s="96" t="s">
        <v>95</v>
      </c>
      <c r="B1" s="96"/>
      <c r="C1" s="96"/>
      <c r="D1" s="96"/>
      <c r="E1" s="96"/>
    </row>
    <row r="2" spans="1:5" ht="15" customHeight="1">
      <c r="A2" s="13"/>
      <c r="B2" s="102" t="s">
        <v>1</v>
      </c>
      <c r="C2" s="102"/>
      <c r="D2" s="102"/>
      <c r="E2" s="102"/>
    </row>
    <row r="3" spans="1:5">
      <c r="A3" s="15" t="s">
        <v>46</v>
      </c>
      <c r="B3" s="15" t="s">
        <v>47</v>
      </c>
      <c r="C3" s="4" t="s">
        <v>44</v>
      </c>
      <c r="D3" s="16" t="s">
        <v>48</v>
      </c>
      <c r="E3" s="4" t="s">
        <v>49</v>
      </c>
    </row>
    <row r="4" spans="1:5">
      <c r="A4" s="17"/>
      <c r="B4" s="17"/>
      <c r="C4" s="6">
        <f>SUM(D4:E4)</f>
        <v>0</v>
      </c>
      <c r="D4" s="18"/>
      <c r="E4" s="18"/>
    </row>
    <row r="5" spans="1:5">
      <c r="A5" s="19"/>
      <c r="B5" s="19"/>
      <c r="C5" s="6">
        <f t="shared" ref="C5:C14" si="0">SUM(D5:E5)</f>
        <v>0</v>
      </c>
      <c r="D5" s="20"/>
      <c r="E5" s="20"/>
    </row>
    <row r="6" spans="1:5">
      <c r="A6" s="19"/>
      <c r="B6" s="19"/>
      <c r="C6" s="6">
        <f t="shared" si="0"/>
        <v>0</v>
      </c>
      <c r="D6" s="20"/>
      <c r="E6" s="20"/>
    </row>
    <row r="7" spans="1:5">
      <c r="A7" s="19"/>
      <c r="B7" s="19"/>
      <c r="C7" s="6">
        <f t="shared" si="0"/>
        <v>0</v>
      </c>
      <c r="D7" s="20"/>
      <c r="E7" s="20"/>
    </row>
    <row r="8" spans="1:5">
      <c r="A8" s="19"/>
      <c r="B8" s="19"/>
      <c r="C8" s="6">
        <f t="shared" si="0"/>
        <v>0</v>
      </c>
      <c r="D8" s="20"/>
      <c r="E8" s="20"/>
    </row>
    <row r="9" spans="1:5">
      <c r="A9" s="19"/>
      <c r="B9" s="19"/>
      <c r="C9" s="6">
        <f t="shared" si="0"/>
        <v>0</v>
      </c>
      <c r="D9" s="20"/>
      <c r="E9" s="20"/>
    </row>
    <row r="10" spans="1:5">
      <c r="A10" s="19"/>
      <c r="B10" s="19"/>
      <c r="C10" s="6">
        <f t="shared" si="0"/>
        <v>0</v>
      </c>
      <c r="D10" s="20"/>
      <c r="E10" s="20"/>
    </row>
    <row r="11" spans="1:5">
      <c r="A11" s="17"/>
      <c r="B11" s="17"/>
      <c r="C11" s="6">
        <f t="shared" si="0"/>
        <v>0</v>
      </c>
      <c r="D11" s="20"/>
      <c r="E11" s="20"/>
    </row>
    <row r="12" spans="1:5">
      <c r="A12" s="17"/>
      <c r="B12" s="17"/>
      <c r="C12" s="6">
        <f t="shared" si="0"/>
        <v>0</v>
      </c>
      <c r="D12" s="18"/>
      <c r="E12" s="18"/>
    </row>
    <row r="13" spans="1:5">
      <c r="A13" s="17"/>
      <c r="B13" s="17"/>
      <c r="C13" s="6">
        <f t="shared" si="0"/>
        <v>0</v>
      </c>
      <c r="D13" s="18"/>
      <c r="E13" s="18"/>
    </row>
    <row r="14" spans="1:5">
      <c r="A14" s="17"/>
      <c r="B14" s="17"/>
      <c r="C14" s="6">
        <f t="shared" si="0"/>
        <v>0</v>
      </c>
      <c r="D14" s="18"/>
      <c r="E14" s="18"/>
    </row>
    <row r="15" spans="1:5">
      <c r="A15" s="21"/>
      <c r="B15" s="21" t="s">
        <v>44</v>
      </c>
      <c r="C15" s="6">
        <f>SUM(C4:C14)</f>
        <v>0</v>
      </c>
      <c r="D15" s="6">
        <f>SUM(D4:D14)</f>
        <v>0</v>
      </c>
      <c r="E15" s="6">
        <f>SUM(E4:E14)</f>
        <v>0</v>
      </c>
    </row>
  </sheetData>
  <mergeCells count="2">
    <mergeCell ref="A1:E1"/>
    <mergeCell ref="B2:E2"/>
  </mergeCells>
  <phoneticPr fontId="28"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opLeftCell="A13" workbookViewId="0">
      <selection activeCell="G25" sqref="G25"/>
    </sheetView>
  </sheetViews>
  <sheetFormatPr defaultColWidth="9" defaultRowHeight="13.5"/>
  <cols>
    <col min="1" max="1" width="14.25" customWidth="1"/>
    <col min="2" max="2" width="47.125" style="83" customWidth="1"/>
    <col min="3" max="3" width="57.5" customWidth="1"/>
    <col min="4" max="4" width="33.25" customWidth="1"/>
    <col min="6" max="8" width="15" customWidth="1"/>
  </cols>
  <sheetData>
    <row r="1" spans="1:10" ht="28.5" customHeight="1">
      <c r="A1" s="96" t="s">
        <v>130</v>
      </c>
      <c r="B1" s="96"/>
      <c r="C1" s="96"/>
      <c r="D1" s="96"/>
      <c r="E1" s="96"/>
      <c r="F1" s="96"/>
      <c r="G1" s="96"/>
      <c r="H1" s="96"/>
      <c r="I1" s="96"/>
    </row>
    <row r="2" spans="1:10">
      <c r="A2" s="96"/>
      <c r="B2" s="96"/>
      <c r="C2" s="96"/>
      <c r="D2" s="96"/>
      <c r="E2" s="96"/>
      <c r="F2" s="96"/>
      <c r="G2" s="96"/>
      <c r="H2" s="96"/>
      <c r="I2" s="96"/>
    </row>
    <row r="3" spans="1:10" ht="15" customHeight="1">
      <c r="A3" s="1"/>
      <c r="B3" s="78"/>
      <c r="C3" s="1"/>
      <c r="D3" s="1"/>
      <c r="E3" s="1"/>
      <c r="F3" s="1"/>
      <c r="G3" s="132" t="s">
        <v>1</v>
      </c>
      <c r="H3" s="132"/>
      <c r="I3" s="132"/>
    </row>
    <row r="4" spans="1:10" ht="24" customHeight="1">
      <c r="A4" s="121" t="s">
        <v>96</v>
      </c>
      <c r="B4" s="133" t="s">
        <v>97</v>
      </c>
      <c r="C4" s="133"/>
      <c r="D4" s="121" t="s">
        <v>98</v>
      </c>
      <c r="E4" s="121" t="s">
        <v>44</v>
      </c>
      <c r="F4" s="133" t="s">
        <v>99</v>
      </c>
      <c r="G4" s="133"/>
      <c r="H4" s="133"/>
      <c r="I4" s="121" t="s">
        <v>87</v>
      </c>
    </row>
    <row r="5" spans="1:10" ht="46.15" customHeight="1">
      <c r="A5" s="123"/>
      <c r="B5" s="79" t="s">
        <v>100</v>
      </c>
      <c r="C5" s="4" t="s">
        <v>101</v>
      </c>
      <c r="D5" s="123"/>
      <c r="E5" s="123"/>
      <c r="F5" s="4" t="s">
        <v>34</v>
      </c>
      <c r="G5" s="4" t="s">
        <v>35</v>
      </c>
      <c r="H5" s="4" t="s">
        <v>36</v>
      </c>
      <c r="I5" s="123"/>
    </row>
    <row r="6" spans="1:10" ht="22.5" customHeight="1">
      <c r="A6" s="73" t="s">
        <v>160</v>
      </c>
      <c r="B6" s="80" t="s">
        <v>73</v>
      </c>
      <c r="C6" s="74" t="s">
        <v>73</v>
      </c>
      <c r="D6" s="75" t="s">
        <v>161</v>
      </c>
      <c r="E6" s="6">
        <f>SUM(F6:H6)</f>
        <v>84.04</v>
      </c>
      <c r="F6" s="87">
        <v>84.04</v>
      </c>
      <c r="G6" s="5"/>
      <c r="H6" s="5"/>
      <c r="I6" s="9"/>
    </row>
    <row r="7" spans="1:10" ht="22.5" customHeight="1">
      <c r="A7" s="73" t="s">
        <v>160</v>
      </c>
      <c r="B7" s="80" t="s">
        <v>72</v>
      </c>
      <c r="C7" s="74" t="s">
        <v>72</v>
      </c>
      <c r="D7" s="75" t="s">
        <v>161</v>
      </c>
      <c r="E7" s="6">
        <f t="shared" ref="E7:E36" si="0">SUM(F7:H7)</f>
        <v>705.95</v>
      </c>
      <c r="F7" s="87">
        <v>705.95</v>
      </c>
      <c r="G7" s="5"/>
      <c r="H7" s="5"/>
      <c r="I7" s="9"/>
    </row>
    <row r="8" spans="1:10" ht="22.5" customHeight="1">
      <c r="A8" s="26" t="s">
        <v>160</v>
      </c>
      <c r="B8" s="81" t="s">
        <v>163</v>
      </c>
      <c r="C8" s="76" t="s">
        <v>163</v>
      </c>
      <c r="D8" s="75" t="s">
        <v>161</v>
      </c>
      <c r="E8" s="6">
        <f t="shared" si="0"/>
        <v>27.84</v>
      </c>
      <c r="F8" s="87">
        <v>27.84</v>
      </c>
      <c r="G8" s="5"/>
      <c r="H8" s="5"/>
      <c r="I8" s="9"/>
    </row>
    <row r="9" spans="1:10" ht="22.5" customHeight="1">
      <c r="A9" s="26" t="s">
        <v>160</v>
      </c>
      <c r="B9" s="82" t="s">
        <v>164</v>
      </c>
      <c r="C9" s="77" t="s">
        <v>164</v>
      </c>
      <c r="D9" s="75" t="s">
        <v>161</v>
      </c>
      <c r="E9" s="6">
        <f t="shared" si="0"/>
        <v>153.91</v>
      </c>
      <c r="F9" s="87">
        <v>153.91</v>
      </c>
      <c r="G9" s="5"/>
      <c r="H9" s="5"/>
      <c r="I9" s="9"/>
    </row>
    <row r="10" spans="1:10" ht="22.5" customHeight="1">
      <c r="A10" s="26" t="s">
        <v>160</v>
      </c>
      <c r="B10" s="82" t="s">
        <v>165</v>
      </c>
      <c r="C10" s="77" t="s">
        <v>165</v>
      </c>
      <c r="D10" s="75" t="s">
        <v>161</v>
      </c>
      <c r="E10" s="6">
        <f t="shared" si="0"/>
        <v>29.9</v>
      </c>
      <c r="F10" s="87">
        <v>29.9</v>
      </c>
      <c r="G10" s="5"/>
      <c r="H10" s="5"/>
      <c r="I10" s="9"/>
      <c r="J10" s="10"/>
    </row>
    <row r="11" spans="1:10" ht="22.5" customHeight="1">
      <c r="A11" s="26" t="s">
        <v>160</v>
      </c>
      <c r="B11" s="82" t="s">
        <v>166</v>
      </c>
      <c r="C11" s="77" t="s">
        <v>166</v>
      </c>
      <c r="D11" s="75" t="s">
        <v>161</v>
      </c>
      <c r="E11" s="6">
        <f t="shared" si="0"/>
        <v>8.75</v>
      </c>
      <c r="F11" s="87">
        <v>8.75</v>
      </c>
      <c r="G11" s="5"/>
      <c r="H11" s="5"/>
      <c r="I11" s="9"/>
    </row>
    <row r="12" spans="1:10" ht="22.5" customHeight="1">
      <c r="A12" s="26" t="s">
        <v>160</v>
      </c>
      <c r="B12" s="83" t="s">
        <v>167</v>
      </c>
      <c r="C12" s="77" t="s">
        <v>167</v>
      </c>
      <c r="D12" s="75" t="s">
        <v>161</v>
      </c>
      <c r="E12" s="6">
        <f t="shared" si="0"/>
        <v>19.79</v>
      </c>
      <c r="F12" s="87">
        <v>19.79</v>
      </c>
      <c r="G12" s="5"/>
      <c r="H12" s="5"/>
      <c r="I12" s="11"/>
    </row>
    <row r="13" spans="1:10" ht="22.5" customHeight="1">
      <c r="A13" s="26" t="s">
        <v>160</v>
      </c>
      <c r="B13" s="82" t="s">
        <v>168</v>
      </c>
      <c r="C13" s="77" t="s">
        <v>168</v>
      </c>
      <c r="D13" s="75" t="s">
        <v>161</v>
      </c>
      <c r="E13" s="6">
        <f t="shared" si="0"/>
        <v>8</v>
      </c>
      <c r="F13" s="87">
        <v>8</v>
      </c>
      <c r="G13" s="5"/>
      <c r="H13" s="5"/>
      <c r="I13" s="11"/>
    </row>
    <row r="14" spans="1:10" ht="42" customHeight="1">
      <c r="A14" s="26" t="s">
        <v>162</v>
      </c>
      <c r="B14" s="85" t="s">
        <v>169</v>
      </c>
      <c r="C14" s="85" t="s">
        <v>169</v>
      </c>
      <c r="D14" s="75" t="s">
        <v>161</v>
      </c>
      <c r="E14" s="6">
        <f t="shared" si="0"/>
        <v>1.1000000000000001</v>
      </c>
      <c r="F14" s="87">
        <v>1.1000000000000001</v>
      </c>
      <c r="G14" s="5"/>
      <c r="H14" s="5"/>
      <c r="I14" s="11"/>
    </row>
    <row r="15" spans="1:10" ht="42" customHeight="1">
      <c r="A15" s="26" t="s">
        <v>162</v>
      </c>
      <c r="B15" s="85" t="s">
        <v>170</v>
      </c>
      <c r="C15" s="85" t="s">
        <v>170</v>
      </c>
      <c r="D15" s="75" t="s">
        <v>161</v>
      </c>
      <c r="E15" s="6">
        <f t="shared" si="0"/>
        <v>2.62</v>
      </c>
      <c r="F15" s="87">
        <v>2.62</v>
      </c>
      <c r="G15" s="5"/>
      <c r="H15" s="5"/>
      <c r="I15" s="11"/>
    </row>
    <row r="16" spans="1:10" ht="42" customHeight="1">
      <c r="A16" s="26" t="s">
        <v>162</v>
      </c>
      <c r="B16" s="85" t="s">
        <v>171</v>
      </c>
      <c r="C16" s="85" t="s">
        <v>171</v>
      </c>
      <c r="D16" s="75" t="s">
        <v>161</v>
      </c>
      <c r="E16" s="6">
        <f t="shared" si="0"/>
        <v>0.6</v>
      </c>
      <c r="F16" s="87">
        <v>0.6</v>
      </c>
      <c r="G16" s="5"/>
      <c r="H16" s="5"/>
      <c r="I16" s="11"/>
    </row>
    <row r="17" spans="1:9" ht="42" customHeight="1">
      <c r="A17" s="26" t="s">
        <v>162</v>
      </c>
      <c r="B17" s="85" t="s">
        <v>172</v>
      </c>
      <c r="C17" s="85" t="s">
        <v>172</v>
      </c>
      <c r="D17" s="75" t="s">
        <v>161</v>
      </c>
      <c r="E17" s="6">
        <f t="shared" si="0"/>
        <v>4.4000000000000004</v>
      </c>
      <c r="F17" s="87">
        <v>4.4000000000000004</v>
      </c>
      <c r="G17" s="5"/>
      <c r="H17" s="5"/>
      <c r="I17" s="11"/>
    </row>
    <row r="18" spans="1:9" ht="22.5" customHeight="1">
      <c r="A18" s="26" t="s">
        <v>162</v>
      </c>
      <c r="B18" s="86" t="s">
        <v>173</v>
      </c>
      <c r="C18" s="86" t="s">
        <v>173</v>
      </c>
      <c r="D18" s="75" t="s">
        <v>161</v>
      </c>
      <c r="E18" s="6">
        <f t="shared" si="0"/>
        <v>4.55</v>
      </c>
      <c r="F18" s="87">
        <v>4.55</v>
      </c>
      <c r="G18" s="5"/>
      <c r="H18" s="5"/>
      <c r="I18" s="11"/>
    </row>
    <row r="19" spans="1:9" ht="22.5" customHeight="1">
      <c r="A19" s="26" t="s">
        <v>162</v>
      </c>
      <c r="B19" s="86" t="s">
        <v>174</v>
      </c>
      <c r="C19" s="86" t="s">
        <v>174</v>
      </c>
      <c r="D19" s="75" t="s">
        <v>161</v>
      </c>
      <c r="E19" s="6">
        <f t="shared" si="0"/>
        <v>48.19</v>
      </c>
      <c r="F19" s="87">
        <v>48.19</v>
      </c>
      <c r="G19" s="5"/>
      <c r="H19" s="5"/>
      <c r="I19" s="11"/>
    </row>
    <row r="20" spans="1:9" ht="22.5" customHeight="1">
      <c r="A20" s="26" t="s">
        <v>162</v>
      </c>
      <c r="B20" s="86" t="s">
        <v>175</v>
      </c>
      <c r="C20" s="86" t="s">
        <v>175</v>
      </c>
      <c r="D20" s="75" t="s">
        <v>161</v>
      </c>
      <c r="E20" s="6">
        <f t="shared" si="0"/>
        <v>13.92</v>
      </c>
      <c r="F20" s="87">
        <v>13.92</v>
      </c>
      <c r="G20" s="5"/>
      <c r="H20" s="5"/>
      <c r="I20" s="11"/>
    </row>
    <row r="21" spans="1:9" ht="22.5" customHeight="1">
      <c r="A21" s="26" t="s">
        <v>162</v>
      </c>
      <c r="B21" s="86" t="s">
        <v>176</v>
      </c>
      <c r="C21" s="86" t="s">
        <v>176</v>
      </c>
      <c r="D21" s="75" t="s">
        <v>161</v>
      </c>
      <c r="E21" s="6">
        <f t="shared" si="0"/>
        <v>55</v>
      </c>
      <c r="F21" s="87">
        <v>55</v>
      </c>
      <c r="G21" s="5"/>
      <c r="H21" s="5"/>
      <c r="I21" s="11"/>
    </row>
    <row r="22" spans="1:9" ht="22.5" customHeight="1">
      <c r="A22" s="26" t="s">
        <v>162</v>
      </c>
      <c r="B22" s="26" t="s">
        <v>208</v>
      </c>
      <c r="C22" s="26" t="s">
        <v>209</v>
      </c>
      <c r="D22" s="75" t="s">
        <v>161</v>
      </c>
      <c r="E22" s="6">
        <f t="shared" si="0"/>
        <v>20</v>
      </c>
      <c r="F22" s="87">
        <v>20</v>
      </c>
      <c r="G22" s="5"/>
      <c r="H22" s="5"/>
      <c r="I22" s="11"/>
    </row>
    <row r="23" spans="1:9" ht="22.5" customHeight="1">
      <c r="A23" s="26" t="s">
        <v>162</v>
      </c>
      <c r="B23" s="26" t="s">
        <v>210</v>
      </c>
      <c r="C23" s="26" t="s">
        <v>211</v>
      </c>
      <c r="D23" s="75" t="s">
        <v>161</v>
      </c>
      <c r="E23" s="6">
        <f t="shared" si="0"/>
        <v>63.7</v>
      </c>
      <c r="F23" s="87">
        <v>63.7</v>
      </c>
      <c r="G23" s="5"/>
      <c r="H23" s="5"/>
      <c r="I23" s="11"/>
    </row>
    <row r="24" spans="1:9" ht="22.5" customHeight="1">
      <c r="A24" s="26" t="s">
        <v>160</v>
      </c>
      <c r="B24" s="26" t="s">
        <v>212</v>
      </c>
      <c r="C24" s="26" t="s">
        <v>213</v>
      </c>
      <c r="D24" s="75" t="s">
        <v>161</v>
      </c>
      <c r="E24" s="6">
        <f t="shared" si="0"/>
        <v>98.71</v>
      </c>
      <c r="F24" s="87">
        <v>98.71</v>
      </c>
      <c r="G24" s="5"/>
      <c r="H24" s="5"/>
      <c r="I24" s="11"/>
    </row>
    <row r="25" spans="1:9" ht="22.5" customHeight="1">
      <c r="A25" s="26" t="s">
        <v>160</v>
      </c>
      <c r="B25" s="26" t="s">
        <v>212</v>
      </c>
      <c r="C25" s="26" t="s">
        <v>213</v>
      </c>
      <c r="D25" s="75" t="s">
        <v>161</v>
      </c>
      <c r="E25" s="6">
        <f t="shared" si="0"/>
        <v>32.69</v>
      </c>
      <c r="F25" s="87">
        <v>32.69</v>
      </c>
      <c r="G25" s="5"/>
      <c r="H25" s="5"/>
      <c r="I25" s="11"/>
    </row>
    <row r="26" spans="1:9" ht="22.5" customHeight="1">
      <c r="A26" s="26" t="s">
        <v>162</v>
      </c>
      <c r="B26" s="26" t="s">
        <v>214</v>
      </c>
      <c r="C26" s="26" t="s">
        <v>215</v>
      </c>
      <c r="D26" s="75" t="s">
        <v>161</v>
      </c>
      <c r="E26" s="6">
        <f t="shared" si="0"/>
        <v>107</v>
      </c>
      <c r="F26" s="87">
        <v>107</v>
      </c>
      <c r="G26" s="5"/>
      <c r="H26" s="5"/>
      <c r="I26" s="11"/>
    </row>
    <row r="27" spans="1:9" ht="22.5" customHeight="1">
      <c r="A27" s="26" t="s">
        <v>162</v>
      </c>
      <c r="B27" s="26" t="s">
        <v>216</v>
      </c>
      <c r="C27" s="26" t="s">
        <v>217</v>
      </c>
      <c r="D27" s="75" t="s">
        <v>161</v>
      </c>
      <c r="E27" s="6">
        <f t="shared" si="0"/>
        <v>396</v>
      </c>
      <c r="F27" s="87">
        <v>396</v>
      </c>
      <c r="G27" s="5"/>
      <c r="H27" s="5"/>
      <c r="I27" s="11"/>
    </row>
    <row r="28" spans="1:9" ht="22.5" customHeight="1">
      <c r="A28" s="26" t="s">
        <v>162</v>
      </c>
      <c r="B28" s="26" t="s">
        <v>216</v>
      </c>
      <c r="C28" s="26" t="s">
        <v>218</v>
      </c>
      <c r="D28" s="75" t="s">
        <v>161</v>
      </c>
      <c r="E28" s="6">
        <f t="shared" si="0"/>
        <v>774</v>
      </c>
      <c r="F28" s="87">
        <v>774</v>
      </c>
      <c r="G28" s="5"/>
      <c r="H28" s="5"/>
      <c r="I28" s="11"/>
    </row>
    <row r="29" spans="1:9" ht="35.25" customHeight="1">
      <c r="A29" s="26" t="s">
        <v>162</v>
      </c>
      <c r="B29" s="85" t="s">
        <v>219</v>
      </c>
      <c r="C29" s="26" t="s">
        <v>220</v>
      </c>
      <c r="D29" s="75" t="s">
        <v>161</v>
      </c>
      <c r="E29" s="6">
        <f t="shared" si="0"/>
        <v>137</v>
      </c>
      <c r="F29" s="87">
        <v>137</v>
      </c>
      <c r="G29" s="5"/>
      <c r="H29" s="5"/>
      <c r="I29" s="11"/>
    </row>
    <row r="30" spans="1:9" ht="22.5" customHeight="1">
      <c r="A30" s="26" t="s">
        <v>162</v>
      </c>
      <c r="B30" s="26" t="s">
        <v>221</v>
      </c>
      <c r="C30" s="26" t="s">
        <v>222</v>
      </c>
      <c r="D30" s="75" t="s">
        <v>161</v>
      </c>
      <c r="E30" s="6">
        <f t="shared" si="0"/>
        <v>70</v>
      </c>
      <c r="F30" s="87">
        <v>70</v>
      </c>
      <c r="G30" s="5"/>
      <c r="H30" s="5"/>
      <c r="I30" s="11"/>
    </row>
    <row r="31" spans="1:9" ht="46.5" customHeight="1">
      <c r="A31" s="26" t="s">
        <v>162</v>
      </c>
      <c r="B31" s="94" t="s">
        <v>233</v>
      </c>
      <c r="C31" s="26" t="s">
        <v>223</v>
      </c>
      <c r="D31" s="75" t="s">
        <v>161</v>
      </c>
      <c r="E31" s="6">
        <f t="shared" si="0"/>
        <v>24.8</v>
      </c>
      <c r="F31" s="87">
        <v>24.8</v>
      </c>
      <c r="G31" s="5"/>
      <c r="H31" s="5"/>
      <c r="I31" s="11"/>
    </row>
    <row r="32" spans="1:9" ht="48.75" customHeight="1">
      <c r="A32" s="93" t="s">
        <v>224</v>
      </c>
      <c r="B32" s="94" t="s">
        <v>225</v>
      </c>
      <c r="C32" s="93" t="s">
        <v>227</v>
      </c>
      <c r="D32" s="75" t="s">
        <v>161</v>
      </c>
      <c r="E32" s="6">
        <f t="shared" si="0"/>
        <v>93.5</v>
      </c>
      <c r="F32" s="87">
        <v>93.5</v>
      </c>
      <c r="G32" s="5"/>
      <c r="H32" s="5"/>
      <c r="I32" s="11"/>
    </row>
    <row r="33" spans="1:9" ht="48.75" customHeight="1">
      <c r="A33" s="93" t="s">
        <v>224</v>
      </c>
      <c r="B33" s="94" t="s">
        <v>226</v>
      </c>
      <c r="C33" s="93" t="s">
        <v>228</v>
      </c>
      <c r="D33" s="75" t="s">
        <v>161</v>
      </c>
      <c r="E33" s="6">
        <f t="shared" si="0"/>
        <v>50</v>
      </c>
      <c r="F33" s="87">
        <v>50</v>
      </c>
      <c r="G33" s="5"/>
      <c r="H33" s="5"/>
      <c r="I33" s="11"/>
    </row>
    <row r="34" spans="1:9" ht="48.75" customHeight="1">
      <c r="A34" s="93" t="s">
        <v>224</v>
      </c>
      <c r="B34" s="94" t="s">
        <v>226</v>
      </c>
      <c r="C34" s="93" t="s">
        <v>227</v>
      </c>
      <c r="D34" s="75" t="s">
        <v>161</v>
      </c>
      <c r="E34" s="6">
        <f t="shared" si="0"/>
        <v>270.10000000000002</v>
      </c>
      <c r="F34" s="87">
        <v>270.10000000000002</v>
      </c>
      <c r="G34" s="5"/>
      <c r="H34" s="5"/>
      <c r="I34" s="11"/>
    </row>
    <row r="35" spans="1:9" ht="48.75" customHeight="1">
      <c r="A35" s="93" t="s">
        <v>224</v>
      </c>
      <c r="B35" s="94" t="s">
        <v>226</v>
      </c>
      <c r="C35" s="93" t="s">
        <v>229</v>
      </c>
      <c r="D35" s="75" t="s">
        <v>161</v>
      </c>
      <c r="E35" s="6">
        <f t="shared" si="0"/>
        <v>343</v>
      </c>
      <c r="F35" s="87">
        <v>343</v>
      </c>
      <c r="G35" s="5"/>
      <c r="H35" s="5"/>
      <c r="I35" s="11"/>
    </row>
    <row r="36" spans="1:9" ht="48.75" customHeight="1">
      <c r="A36" s="93" t="s">
        <v>224</v>
      </c>
      <c r="B36" s="94" t="s">
        <v>199</v>
      </c>
      <c r="C36" s="93" t="s">
        <v>230</v>
      </c>
      <c r="D36" s="75" t="s">
        <v>161</v>
      </c>
      <c r="E36" s="6">
        <f t="shared" si="0"/>
        <v>62</v>
      </c>
      <c r="F36" s="87">
        <v>62</v>
      </c>
      <c r="G36" s="5"/>
      <c r="H36" s="5"/>
      <c r="I36" s="11"/>
    </row>
    <row r="37" spans="1:9" ht="22.5" customHeight="1">
      <c r="A37" s="7"/>
      <c r="B37" s="84"/>
      <c r="C37" s="8"/>
      <c r="D37" s="7" t="s">
        <v>44</v>
      </c>
      <c r="E37" s="6">
        <f>SUM(E6:E36)</f>
        <v>3711.06</v>
      </c>
      <c r="F37" s="6">
        <f>SUM(F6:F36)</f>
        <v>3711.06</v>
      </c>
      <c r="G37" s="6">
        <f>SUM(G6:G21)</f>
        <v>0</v>
      </c>
      <c r="H37" s="6">
        <f>SUM(H6:H21)</f>
        <v>0</v>
      </c>
      <c r="I37" s="12"/>
    </row>
    <row r="38" spans="1:9" ht="25.5">
      <c r="A38" s="134" t="s">
        <v>102</v>
      </c>
      <c r="B38" s="134"/>
      <c r="C38" s="134"/>
      <c r="D38" s="134"/>
      <c r="E38" s="134"/>
      <c r="F38" s="134"/>
      <c r="G38" s="134"/>
      <c r="H38" s="134"/>
      <c r="I38" s="134"/>
    </row>
    <row r="39" spans="1:9" ht="21" customHeight="1">
      <c r="A39" s="131" t="s">
        <v>103</v>
      </c>
      <c r="B39" s="131"/>
      <c r="C39" s="131"/>
      <c r="D39" s="131"/>
      <c r="E39" s="131"/>
      <c r="F39" s="131"/>
      <c r="G39" s="131"/>
      <c r="H39" s="131"/>
      <c r="I39" s="131"/>
    </row>
  </sheetData>
  <mergeCells count="10">
    <mergeCell ref="A1:I2"/>
    <mergeCell ref="G3:I3"/>
    <mergeCell ref="B4:C4"/>
    <mergeCell ref="F4:H4"/>
    <mergeCell ref="A38:I38"/>
    <mergeCell ref="A39:I39"/>
    <mergeCell ref="A4:A5"/>
    <mergeCell ref="D4:D5"/>
    <mergeCell ref="E4:E5"/>
    <mergeCell ref="I4:I5"/>
  </mergeCells>
  <phoneticPr fontId="28" type="noConversion"/>
  <pageMargins left="0.75" right="0.75" top="1" bottom="1" header="0.5" footer="0.5"/>
  <pageSetup paperSize="9" scale="4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10" sqref="I10"/>
    </sheetView>
  </sheetViews>
  <sheetFormatPr defaultColWidth="9" defaultRowHeight="13.5"/>
  <cols>
    <col min="1" max="1" width="18.625" customWidth="1"/>
    <col min="2" max="2" width="13.75" customWidth="1"/>
    <col min="3" max="3" width="20.25" customWidth="1"/>
    <col min="4" max="5" width="17.75" customWidth="1"/>
  </cols>
  <sheetData>
    <row r="1" spans="1:9" ht="30" customHeight="1">
      <c r="A1" s="135" t="s">
        <v>104</v>
      </c>
      <c r="B1" s="135"/>
      <c r="C1" s="135"/>
      <c r="D1" s="135"/>
      <c r="E1" s="135"/>
    </row>
    <row r="2" spans="1:9" ht="15" customHeight="1">
      <c r="A2" s="1"/>
      <c r="B2" s="1"/>
      <c r="C2" s="1"/>
      <c r="D2" s="1"/>
      <c r="E2" s="2" t="s">
        <v>1</v>
      </c>
      <c r="F2" s="1"/>
      <c r="G2" s="132"/>
      <c r="H2" s="132"/>
      <c r="I2" s="132"/>
    </row>
    <row r="3" spans="1:9" ht="30" customHeight="1">
      <c r="A3" s="136" t="s">
        <v>97</v>
      </c>
      <c r="B3" s="136"/>
      <c r="C3" s="136"/>
      <c r="D3" s="137" t="s">
        <v>191</v>
      </c>
      <c r="E3" s="138"/>
    </row>
    <row r="4" spans="1:9" ht="30" customHeight="1">
      <c r="A4" s="136" t="s">
        <v>105</v>
      </c>
      <c r="B4" s="136"/>
      <c r="C4" s="136"/>
      <c r="D4" s="139" t="s">
        <v>100</v>
      </c>
      <c r="E4" s="139"/>
    </row>
    <row r="5" spans="1:9" ht="30" customHeight="1">
      <c r="A5" s="136" t="s">
        <v>106</v>
      </c>
      <c r="B5" s="136" t="s">
        <v>107</v>
      </c>
      <c r="C5" s="136"/>
      <c r="D5" s="136">
        <v>340</v>
      </c>
      <c r="E5" s="136"/>
    </row>
    <row r="6" spans="1:9" ht="30" customHeight="1">
      <c r="A6" s="136"/>
      <c r="B6" s="136" t="s">
        <v>108</v>
      </c>
      <c r="C6" s="136"/>
      <c r="D6" s="142">
        <v>340</v>
      </c>
      <c r="E6" s="142"/>
    </row>
    <row r="7" spans="1:9" ht="30" customHeight="1">
      <c r="A7" s="136"/>
      <c r="B7" s="136" t="s">
        <v>109</v>
      </c>
      <c r="C7" s="136"/>
      <c r="D7" s="142"/>
      <c r="E7" s="142"/>
    </row>
    <row r="8" spans="1:9" ht="30" customHeight="1">
      <c r="A8" s="140" t="s">
        <v>110</v>
      </c>
      <c r="B8" s="136" t="s">
        <v>111</v>
      </c>
      <c r="C8" s="136"/>
      <c r="D8" s="136"/>
      <c r="E8" s="136"/>
    </row>
    <row r="9" spans="1:9" ht="30" customHeight="1">
      <c r="A9" s="141"/>
      <c r="B9" s="136"/>
      <c r="C9" s="136"/>
      <c r="D9" s="136"/>
      <c r="E9" s="136"/>
    </row>
    <row r="10" spans="1:9" ht="30" customHeight="1">
      <c r="A10" s="136" t="s">
        <v>112</v>
      </c>
      <c r="B10" s="3" t="s">
        <v>113</v>
      </c>
      <c r="C10" s="3" t="s">
        <v>114</v>
      </c>
      <c r="D10" s="3" t="s">
        <v>115</v>
      </c>
      <c r="E10" s="3" t="s">
        <v>116</v>
      </c>
    </row>
    <row r="11" spans="1:9" ht="30" customHeight="1">
      <c r="A11" s="136"/>
      <c r="B11" s="136" t="s">
        <v>117</v>
      </c>
      <c r="C11" s="3" t="s">
        <v>118</v>
      </c>
      <c r="D11" s="3" t="s">
        <v>178</v>
      </c>
      <c r="E11" s="88" t="s">
        <v>179</v>
      </c>
    </row>
    <row r="12" spans="1:9" ht="30" customHeight="1">
      <c r="A12" s="136"/>
      <c r="B12" s="136"/>
      <c r="C12" s="3" t="s">
        <v>119</v>
      </c>
      <c r="D12" s="3"/>
      <c r="E12" s="3"/>
    </row>
    <row r="13" spans="1:9" ht="30" customHeight="1">
      <c r="A13" s="136"/>
      <c r="B13" s="136"/>
      <c r="C13" s="3" t="s">
        <v>120</v>
      </c>
      <c r="D13" s="3" t="s">
        <v>181</v>
      </c>
      <c r="E13" s="88" t="s">
        <v>182</v>
      </c>
    </row>
    <row r="14" spans="1:9" ht="30" customHeight="1">
      <c r="A14" s="136"/>
      <c r="B14" s="136"/>
      <c r="C14" s="3" t="s">
        <v>121</v>
      </c>
      <c r="D14" s="3"/>
      <c r="E14" s="3"/>
    </row>
    <row r="15" spans="1:9" ht="30" customHeight="1">
      <c r="A15" s="136"/>
      <c r="B15" s="136" t="s">
        <v>122</v>
      </c>
      <c r="C15" s="3" t="s">
        <v>123</v>
      </c>
      <c r="D15" s="3"/>
      <c r="E15" s="3"/>
    </row>
    <row r="16" spans="1:9" ht="30" customHeight="1">
      <c r="A16" s="136"/>
      <c r="B16" s="136"/>
      <c r="C16" s="3" t="s">
        <v>124</v>
      </c>
      <c r="D16" s="3" t="s">
        <v>184</v>
      </c>
      <c r="E16" s="88" t="s">
        <v>186</v>
      </c>
    </row>
    <row r="17" spans="1:5" ht="30" customHeight="1">
      <c r="A17" s="136"/>
      <c r="B17" s="136"/>
      <c r="C17" s="3" t="s">
        <v>125</v>
      </c>
      <c r="D17" s="3"/>
      <c r="E17" s="3"/>
    </row>
    <row r="18" spans="1:5" ht="30" customHeight="1">
      <c r="A18" s="136"/>
      <c r="B18" s="136"/>
      <c r="C18" s="3" t="s">
        <v>126</v>
      </c>
      <c r="D18" s="3"/>
      <c r="E18" s="3"/>
    </row>
    <row r="19" spans="1:5" ht="30" customHeight="1">
      <c r="A19" s="136"/>
      <c r="B19" s="136"/>
      <c r="C19" s="3" t="s">
        <v>127</v>
      </c>
      <c r="D19" s="3" t="s">
        <v>188</v>
      </c>
      <c r="E19" s="88" t="s">
        <v>190</v>
      </c>
    </row>
    <row r="20" spans="1:5" ht="25.5">
      <c r="A20" s="134" t="s">
        <v>128</v>
      </c>
      <c r="B20" s="134"/>
      <c r="C20" s="134"/>
      <c r="D20" s="134"/>
      <c r="E20" s="134"/>
    </row>
  </sheetData>
  <mergeCells count="19">
    <mergeCell ref="A20:E20"/>
    <mergeCell ref="A5:A7"/>
    <mergeCell ref="A8:A9"/>
    <mergeCell ref="A10:A19"/>
    <mergeCell ref="B11:B14"/>
    <mergeCell ref="B15:B19"/>
    <mergeCell ref="B8:E9"/>
    <mergeCell ref="B5:C5"/>
    <mergeCell ref="D5:E5"/>
    <mergeCell ref="B6:C6"/>
    <mergeCell ref="D6:E6"/>
    <mergeCell ref="B7:C7"/>
    <mergeCell ref="D7:E7"/>
    <mergeCell ref="A1:E1"/>
    <mergeCell ref="G2:I2"/>
    <mergeCell ref="A3:C3"/>
    <mergeCell ref="D3:E3"/>
    <mergeCell ref="A4:C4"/>
    <mergeCell ref="D4:E4"/>
  </mergeCells>
  <phoneticPr fontId="28" type="noConversion"/>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J32" sqref="J32"/>
    </sheetView>
  </sheetViews>
  <sheetFormatPr defaultRowHeight="13.5"/>
  <cols>
    <col min="1" max="1" width="21.25" customWidth="1"/>
    <col min="2" max="3" width="16.875" customWidth="1"/>
    <col min="4" max="5" width="20.375" customWidth="1"/>
  </cols>
  <sheetData>
    <row r="1" spans="1:5" ht="27">
      <c r="A1" s="148" t="s">
        <v>104</v>
      </c>
      <c r="B1" s="148"/>
      <c r="C1" s="148"/>
      <c r="D1" s="148"/>
      <c r="E1" s="148"/>
    </row>
    <row r="2" spans="1:5">
      <c r="A2" s="89"/>
      <c r="B2" s="89"/>
      <c r="C2" s="89"/>
      <c r="D2" s="89"/>
      <c r="E2" s="90" t="s">
        <v>1</v>
      </c>
    </row>
    <row r="3" spans="1:5" ht="55.5" customHeight="1">
      <c r="A3" s="144" t="s">
        <v>192</v>
      </c>
      <c r="B3" s="144"/>
      <c r="C3" s="144"/>
      <c r="D3" s="149" t="s">
        <v>193</v>
      </c>
      <c r="E3" s="150"/>
    </row>
    <row r="4" spans="1:5" ht="19.5">
      <c r="A4" s="144" t="s">
        <v>105</v>
      </c>
      <c r="B4" s="144"/>
      <c r="C4" s="144"/>
      <c r="D4" s="151" t="s">
        <v>100</v>
      </c>
      <c r="E4" s="151"/>
    </row>
    <row r="5" spans="1:5" ht="19.5">
      <c r="A5" s="144" t="s">
        <v>106</v>
      </c>
      <c r="B5" s="144" t="s">
        <v>107</v>
      </c>
      <c r="C5" s="144"/>
      <c r="D5" s="144">
        <v>1000</v>
      </c>
      <c r="E5" s="144"/>
    </row>
    <row r="6" spans="1:5" ht="19.5">
      <c r="A6" s="144"/>
      <c r="B6" s="144" t="s">
        <v>108</v>
      </c>
      <c r="C6" s="144"/>
      <c r="D6" s="145">
        <v>1000</v>
      </c>
      <c r="E6" s="145"/>
    </row>
    <row r="7" spans="1:5" ht="19.5">
      <c r="A7" s="144"/>
      <c r="B7" s="144" t="s">
        <v>109</v>
      </c>
      <c r="C7" s="144"/>
      <c r="D7" s="145"/>
      <c r="E7" s="145"/>
    </row>
    <row r="8" spans="1:5">
      <c r="A8" s="146" t="s">
        <v>110</v>
      </c>
      <c r="B8" s="144" t="s">
        <v>111</v>
      </c>
      <c r="C8" s="144"/>
      <c r="D8" s="144"/>
      <c r="E8" s="144"/>
    </row>
    <row r="9" spans="1:5">
      <c r="A9" s="147"/>
      <c r="B9" s="144"/>
      <c r="C9" s="144"/>
      <c r="D9" s="144"/>
      <c r="E9" s="144"/>
    </row>
    <row r="10" spans="1:5" ht="19.5">
      <c r="A10" s="144" t="s">
        <v>112</v>
      </c>
      <c r="B10" s="91" t="s">
        <v>113</v>
      </c>
      <c r="C10" s="91" t="s">
        <v>114</v>
      </c>
      <c r="D10" s="91" t="s">
        <v>115</v>
      </c>
      <c r="E10" s="91" t="s">
        <v>116</v>
      </c>
    </row>
    <row r="11" spans="1:5" ht="19.5">
      <c r="A11" s="144"/>
      <c r="B11" s="144" t="s">
        <v>117</v>
      </c>
      <c r="C11" s="91" t="s">
        <v>118</v>
      </c>
      <c r="D11" s="91" t="s">
        <v>177</v>
      </c>
      <c r="E11" s="92" t="s">
        <v>194</v>
      </c>
    </row>
    <row r="12" spans="1:5" ht="19.5">
      <c r="A12" s="144"/>
      <c r="B12" s="144"/>
      <c r="C12" s="91" t="s">
        <v>119</v>
      </c>
      <c r="D12" s="91"/>
      <c r="E12" s="91"/>
    </row>
    <row r="13" spans="1:5" ht="19.5">
      <c r="A13" s="144"/>
      <c r="B13" s="144"/>
      <c r="C13" s="91" t="s">
        <v>120</v>
      </c>
      <c r="D13" s="91" t="s">
        <v>180</v>
      </c>
      <c r="E13" s="92" t="s">
        <v>195</v>
      </c>
    </row>
    <row r="14" spans="1:5" ht="19.5">
      <c r="A14" s="144"/>
      <c r="B14" s="144"/>
      <c r="C14" s="91" t="s">
        <v>121</v>
      </c>
      <c r="D14" s="91"/>
      <c r="E14" s="91"/>
    </row>
    <row r="15" spans="1:5" ht="19.5">
      <c r="A15" s="144"/>
      <c r="B15" s="144" t="s">
        <v>122</v>
      </c>
      <c r="C15" s="91" t="s">
        <v>123</v>
      </c>
      <c r="D15" s="91"/>
      <c r="E15" s="91"/>
    </row>
    <row r="16" spans="1:5" ht="19.5">
      <c r="A16" s="144"/>
      <c r="B16" s="144"/>
      <c r="C16" s="91" t="s">
        <v>124</v>
      </c>
      <c r="D16" s="91" t="s">
        <v>183</v>
      </c>
      <c r="E16" s="92" t="s">
        <v>185</v>
      </c>
    </row>
    <row r="17" spans="1:5" ht="19.5">
      <c r="A17" s="144"/>
      <c r="B17" s="144"/>
      <c r="C17" s="91" t="s">
        <v>125</v>
      </c>
      <c r="D17" s="91"/>
      <c r="E17" s="91"/>
    </row>
    <row r="18" spans="1:5" ht="39">
      <c r="A18" s="144"/>
      <c r="B18" s="144"/>
      <c r="C18" s="91" t="s">
        <v>126</v>
      </c>
      <c r="D18" s="91"/>
      <c r="E18" s="91"/>
    </row>
    <row r="19" spans="1:5" ht="19.5">
      <c r="A19" s="144"/>
      <c r="B19" s="144"/>
      <c r="C19" s="91" t="s">
        <v>127</v>
      </c>
      <c r="D19" s="91" t="s">
        <v>187</v>
      </c>
      <c r="E19" s="92" t="s">
        <v>189</v>
      </c>
    </row>
    <row r="20" spans="1:5" ht="25.5">
      <c r="A20" s="143" t="s">
        <v>128</v>
      </c>
      <c r="B20" s="143"/>
      <c r="C20" s="143"/>
      <c r="D20" s="143"/>
      <c r="E20" s="143"/>
    </row>
  </sheetData>
  <mergeCells count="18">
    <mergeCell ref="A1:E1"/>
    <mergeCell ref="A3:C3"/>
    <mergeCell ref="D3:E3"/>
    <mergeCell ref="A4:C4"/>
    <mergeCell ref="D4:E4"/>
    <mergeCell ref="A20:E20"/>
    <mergeCell ref="B7:C7"/>
    <mergeCell ref="D7:E7"/>
    <mergeCell ref="A8:A9"/>
    <mergeCell ref="B8:E9"/>
    <mergeCell ref="A10:A19"/>
    <mergeCell ref="B11:B14"/>
    <mergeCell ref="B15:B19"/>
    <mergeCell ref="A5:A7"/>
    <mergeCell ref="B5:C5"/>
    <mergeCell ref="D5:E5"/>
    <mergeCell ref="B6:C6"/>
    <mergeCell ref="D6:E6"/>
  </mergeCells>
  <phoneticPr fontId="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I12" sqref="I12"/>
    </sheetView>
  </sheetViews>
  <sheetFormatPr defaultRowHeight="13.5"/>
  <cols>
    <col min="1" max="1" width="21.25" customWidth="1"/>
    <col min="2" max="3" width="16.875" customWidth="1"/>
    <col min="4" max="5" width="20.375" customWidth="1"/>
  </cols>
  <sheetData>
    <row r="1" spans="1:5" ht="27">
      <c r="A1" s="148" t="s">
        <v>104</v>
      </c>
      <c r="B1" s="148"/>
      <c r="C1" s="148"/>
      <c r="D1" s="148"/>
      <c r="E1" s="148"/>
    </row>
    <row r="2" spans="1:5">
      <c r="A2" s="89"/>
      <c r="B2" s="89"/>
      <c r="C2" s="89"/>
      <c r="D2" s="89"/>
      <c r="E2" s="90" t="s">
        <v>1</v>
      </c>
    </row>
    <row r="3" spans="1:5" ht="55.5" customHeight="1">
      <c r="A3" s="144" t="s">
        <v>192</v>
      </c>
      <c r="B3" s="144"/>
      <c r="C3" s="144"/>
      <c r="D3" s="149" t="s">
        <v>196</v>
      </c>
      <c r="E3" s="150"/>
    </row>
    <row r="4" spans="1:5" ht="19.5">
      <c r="A4" s="144" t="s">
        <v>105</v>
      </c>
      <c r="B4" s="144"/>
      <c r="C4" s="144"/>
      <c r="D4" s="151" t="s">
        <v>100</v>
      </c>
      <c r="E4" s="151"/>
    </row>
    <row r="5" spans="1:5" ht="19.5">
      <c r="A5" s="144" t="s">
        <v>106</v>
      </c>
      <c r="B5" s="144" t="s">
        <v>107</v>
      </c>
      <c r="C5" s="144"/>
      <c r="D5" s="144">
        <v>120</v>
      </c>
      <c r="E5" s="144"/>
    </row>
    <row r="6" spans="1:5" ht="19.5">
      <c r="A6" s="144"/>
      <c r="B6" s="144" t="s">
        <v>108</v>
      </c>
      <c r="C6" s="144"/>
      <c r="D6" s="145">
        <v>120</v>
      </c>
      <c r="E6" s="145"/>
    </row>
    <row r="7" spans="1:5" ht="19.5">
      <c r="A7" s="144"/>
      <c r="B7" s="144" t="s">
        <v>109</v>
      </c>
      <c r="C7" s="144"/>
      <c r="D7" s="145"/>
      <c r="E7" s="145"/>
    </row>
    <row r="8" spans="1:5">
      <c r="A8" s="146" t="s">
        <v>110</v>
      </c>
      <c r="B8" s="144" t="s">
        <v>111</v>
      </c>
      <c r="C8" s="144"/>
      <c r="D8" s="144"/>
      <c r="E8" s="144"/>
    </row>
    <row r="9" spans="1:5">
      <c r="A9" s="147"/>
      <c r="B9" s="144"/>
      <c r="C9" s="144"/>
      <c r="D9" s="144"/>
      <c r="E9" s="144"/>
    </row>
    <row r="10" spans="1:5" ht="19.5">
      <c r="A10" s="144" t="s">
        <v>112</v>
      </c>
      <c r="B10" s="91" t="s">
        <v>113</v>
      </c>
      <c r="C10" s="91" t="s">
        <v>114</v>
      </c>
      <c r="D10" s="91" t="s">
        <v>115</v>
      </c>
      <c r="E10" s="91" t="s">
        <v>116</v>
      </c>
    </row>
    <row r="11" spans="1:5" ht="19.5">
      <c r="A11" s="144"/>
      <c r="B11" s="144" t="s">
        <v>117</v>
      </c>
      <c r="C11" s="91" t="s">
        <v>118</v>
      </c>
      <c r="D11" s="91" t="s">
        <v>177</v>
      </c>
      <c r="E11" s="92" t="s">
        <v>197</v>
      </c>
    </row>
    <row r="12" spans="1:5" ht="19.5">
      <c r="A12" s="144"/>
      <c r="B12" s="144"/>
      <c r="C12" s="91" t="s">
        <v>119</v>
      </c>
      <c r="D12" s="91"/>
      <c r="E12" s="91"/>
    </row>
    <row r="13" spans="1:5" ht="19.5">
      <c r="A13" s="144"/>
      <c r="B13" s="144"/>
      <c r="C13" s="91" t="s">
        <v>120</v>
      </c>
      <c r="D13" s="91" t="s">
        <v>180</v>
      </c>
      <c r="E13" s="92" t="s">
        <v>198</v>
      </c>
    </row>
    <row r="14" spans="1:5" ht="19.5">
      <c r="A14" s="144"/>
      <c r="B14" s="144"/>
      <c r="C14" s="91" t="s">
        <v>121</v>
      </c>
      <c r="D14" s="91"/>
      <c r="E14" s="91"/>
    </row>
    <row r="15" spans="1:5" ht="19.5">
      <c r="A15" s="144"/>
      <c r="B15" s="144" t="s">
        <v>122</v>
      </c>
      <c r="C15" s="91" t="s">
        <v>123</v>
      </c>
      <c r="D15" s="91"/>
      <c r="E15" s="91"/>
    </row>
    <row r="16" spans="1:5" ht="19.5">
      <c r="A16" s="144"/>
      <c r="B16" s="144"/>
      <c r="C16" s="91" t="s">
        <v>124</v>
      </c>
      <c r="D16" s="91" t="s">
        <v>183</v>
      </c>
      <c r="E16" s="92" t="s">
        <v>185</v>
      </c>
    </row>
    <row r="17" spans="1:5" ht="19.5">
      <c r="A17" s="144"/>
      <c r="B17" s="144"/>
      <c r="C17" s="91" t="s">
        <v>125</v>
      </c>
      <c r="D17" s="91"/>
      <c r="E17" s="91"/>
    </row>
    <row r="18" spans="1:5" ht="39">
      <c r="A18" s="144"/>
      <c r="B18" s="144"/>
      <c r="C18" s="91" t="s">
        <v>126</v>
      </c>
      <c r="D18" s="91"/>
      <c r="E18" s="91"/>
    </row>
    <row r="19" spans="1:5" ht="19.5">
      <c r="A19" s="144"/>
      <c r="B19" s="144"/>
      <c r="C19" s="91" t="s">
        <v>127</v>
      </c>
      <c r="D19" s="91" t="s">
        <v>187</v>
      </c>
      <c r="E19" s="92" t="s">
        <v>189</v>
      </c>
    </row>
    <row r="20" spans="1:5" ht="25.5">
      <c r="A20" s="143" t="s">
        <v>128</v>
      </c>
      <c r="B20" s="143"/>
      <c r="C20" s="143"/>
      <c r="D20" s="143"/>
      <c r="E20" s="143"/>
    </row>
  </sheetData>
  <mergeCells count="18">
    <mergeCell ref="A20:E20"/>
    <mergeCell ref="A5:A7"/>
    <mergeCell ref="A8:A9"/>
    <mergeCell ref="A10:A19"/>
    <mergeCell ref="B11:B14"/>
    <mergeCell ref="B15:B19"/>
    <mergeCell ref="B8:E9"/>
    <mergeCell ref="B5:C5"/>
    <mergeCell ref="D5:E5"/>
    <mergeCell ref="B6:C6"/>
    <mergeCell ref="D6:E6"/>
    <mergeCell ref="B7:C7"/>
    <mergeCell ref="D7:E7"/>
    <mergeCell ref="A1:E1"/>
    <mergeCell ref="A3:C3"/>
    <mergeCell ref="D3:E3"/>
    <mergeCell ref="A4:C4"/>
    <mergeCell ref="D4:E4"/>
  </mergeCells>
  <phoneticPr fontId="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H17" sqref="H17"/>
    </sheetView>
  </sheetViews>
  <sheetFormatPr defaultRowHeight="13.5"/>
  <cols>
    <col min="1" max="1" width="21.25" customWidth="1"/>
    <col min="2" max="3" width="16.875" customWidth="1"/>
    <col min="4" max="5" width="20.375" customWidth="1"/>
  </cols>
  <sheetData>
    <row r="1" spans="1:5" ht="27">
      <c r="A1" s="148" t="s">
        <v>104</v>
      </c>
      <c r="B1" s="148"/>
      <c r="C1" s="148"/>
      <c r="D1" s="148"/>
      <c r="E1" s="148"/>
    </row>
    <row r="2" spans="1:5">
      <c r="A2" s="89"/>
      <c r="B2" s="89"/>
      <c r="C2" s="89"/>
      <c r="D2" s="89"/>
      <c r="E2" s="90" t="s">
        <v>1</v>
      </c>
    </row>
    <row r="3" spans="1:5" ht="55.5" customHeight="1">
      <c r="A3" s="144" t="s">
        <v>192</v>
      </c>
      <c r="B3" s="144"/>
      <c r="C3" s="144"/>
      <c r="D3" s="149" t="s">
        <v>199</v>
      </c>
      <c r="E3" s="150"/>
    </row>
    <row r="4" spans="1:5" ht="19.5">
      <c r="A4" s="144" t="s">
        <v>105</v>
      </c>
      <c r="B4" s="144"/>
      <c r="C4" s="144"/>
      <c r="D4" s="151" t="s">
        <v>100</v>
      </c>
      <c r="E4" s="151"/>
    </row>
    <row r="5" spans="1:5" ht="19.5">
      <c r="A5" s="144" t="s">
        <v>106</v>
      </c>
      <c r="B5" s="144" t="s">
        <v>107</v>
      </c>
      <c r="C5" s="144"/>
      <c r="D5" s="144">
        <v>62</v>
      </c>
      <c r="E5" s="144"/>
    </row>
    <row r="6" spans="1:5" ht="19.5">
      <c r="A6" s="144"/>
      <c r="B6" s="144" t="s">
        <v>108</v>
      </c>
      <c r="C6" s="144"/>
      <c r="D6" s="145">
        <v>62</v>
      </c>
      <c r="E6" s="145"/>
    </row>
    <row r="7" spans="1:5" ht="19.5">
      <c r="A7" s="144"/>
      <c r="B7" s="144" t="s">
        <v>109</v>
      </c>
      <c r="C7" s="144"/>
      <c r="D7" s="145"/>
      <c r="E7" s="145"/>
    </row>
    <row r="8" spans="1:5">
      <c r="A8" s="146" t="s">
        <v>110</v>
      </c>
      <c r="B8" s="144" t="s">
        <v>111</v>
      </c>
      <c r="C8" s="144"/>
      <c r="D8" s="144"/>
      <c r="E8" s="144"/>
    </row>
    <row r="9" spans="1:5">
      <c r="A9" s="147"/>
      <c r="B9" s="144"/>
      <c r="C9" s="144"/>
      <c r="D9" s="144"/>
      <c r="E9" s="144"/>
    </row>
    <row r="10" spans="1:5" ht="19.5">
      <c r="A10" s="144" t="s">
        <v>112</v>
      </c>
      <c r="B10" s="91" t="s">
        <v>113</v>
      </c>
      <c r="C10" s="91" t="s">
        <v>114</v>
      </c>
      <c r="D10" s="91" t="s">
        <v>115</v>
      </c>
      <c r="E10" s="91" t="s">
        <v>116</v>
      </c>
    </row>
    <row r="11" spans="1:5" ht="19.5">
      <c r="A11" s="144"/>
      <c r="B11" s="144" t="s">
        <v>117</v>
      </c>
      <c r="C11" s="91" t="s">
        <v>118</v>
      </c>
      <c r="D11" s="91" t="s">
        <v>200</v>
      </c>
      <c r="E11" s="92" t="s">
        <v>202</v>
      </c>
    </row>
    <row r="12" spans="1:5" ht="19.5">
      <c r="A12" s="144"/>
      <c r="B12" s="144"/>
      <c r="C12" s="91" t="s">
        <v>119</v>
      </c>
      <c r="D12" s="91" t="s">
        <v>201</v>
      </c>
      <c r="E12" s="92" t="s">
        <v>203</v>
      </c>
    </row>
    <row r="13" spans="1:5" ht="19.5">
      <c r="A13" s="144"/>
      <c r="B13" s="144"/>
      <c r="C13" s="91" t="s">
        <v>120</v>
      </c>
      <c r="D13" s="91" t="s">
        <v>180</v>
      </c>
      <c r="E13" s="92" t="s">
        <v>204</v>
      </c>
    </row>
    <row r="14" spans="1:5" ht="39">
      <c r="A14" s="144"/>
      <c r="B14" s="144"/>
      <c r="C14" s="91" t="s">
        <v>121</v>
      </c>
      <c r="D14" s="91" t="s">
        <v>205</v>
      </c>
      <c r="E14" s="92" t="s">
        <v>203</v>
      </c>
    </row>
    <row r="15" spans="1:5" ht="19.5">
      <c r="A15" s="144"/>
      <c r="B15" s="144" t="s">
        <v>122</v>
      </c>
      <c r="C15" s="91" t="s">
        <v>123</v>
      </c>
      <c r="D15" s="91"/>
      <c r="E15" s="91"/>
    </row>
    <row r="16" spans="1:5" ht="19.5">
      <c r="A16" s="144"/>
      <c r="B16" s="144"/>
      <c r="C16" s="91" t="s">
        <v>124</v>
      </c>
      <c r="D16" s="91" t="s">
        <v>206</v>
      </c>
      <c r="E16" s="92" t="s">
        <v>207</v>
      </c>
    </row>
    <row r="17" spans="1:5" ht="19.5">
      <c r="A17" s="144"/>
      <c r="B17" s="144"/>
      <c r="C17" s="91" t="s">
        <v>125</v>
      </c>
      <c r="D17" s="91"/>
      <c r="E17" s="91"/>
    </row>
    <row r="18" spans="1:5" ht="39">
      <c r="A18" s="144"/>
      <c r="B18" s="144"/>
      <c r="C18" s="91" t="s">
        <v>126</v>
      </c>
      <c r="D18" s="91"/>
      <c r="E18" s="91"/>
    </row>
    <row r="19" spans="1:5" ht="19.5">
      <c r="A19" s="144"/>
      <c r="B19" s="144"/>
      <c r="C19" s="91" t="s">
        <v>127</v>
      </c>
      <c r="D19" s="91" t="s">
        <v>187</v>
      </c>
      <c r="E19" s="92" t="s">
        <v>189</v>
      </c>
    </row>
    <row r="20" spans="1:5" ht="25.5">
      <c r="A20" s="143" t="s">
        <v>128</v>
      </c>
      <c r="B20" s="143"/>
      <c r="C20" s="143"/>
      <c r="D20" s="143"/>
      <c r="E20" s="143"/>
    </row>
  </sheetData>
  <mergeCells count="18">
    <mergeCell ref="A1:E1"/>
    <mergeCell ref="A3:C3"/>
    <mergeCell ref="D3:E3"/>
    <mergeCell ref="A4:C4"/>
    <mergeCell ref="D4:E4"/>
    <mergeCell ref="A20:E20"/>
    <mergeCell ref="B7:C7"/>
    <mergeCell ref="D7:E7"/>
    <mergeCell ref="A8:A9"/>
    <mergeCell ref="B8:E9"/>
    <mergeCell ref="A10:A19"/>
    <mergeCell ref="B11:B14"/>
    <mergeCell ref="B15:B19"/>
    <mergeCell ref="A5:A7"/>
    <mergeCell ref="B5:C5"/>
    <mergeCell ref="D5:E5"/>
    <mergeCell ref="B6:C6"/>
    <mergeCell ref="D6:E6"/>
  </mergeCells>
  <phoneticPr fontId="2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一、收支总表</vt:lpstr>
      <vt:lpstr>二、收入总表</vt:lpstr>
      <vt:lpstr>三、支出总表</vt:lpstr>
      <vt:lpstr>四、财政拨款收支总表</vt:lpstr>
      <vt:lpstr>五、一般公共预算支出表</vt:lpstr>
      <vt:lpstr>六、一般公共预算基本支出表</vt:lpstr>
      <vt:lpstr>七、一般公共预算“三公”经费支出表</vt:lpstr>
      <vt:lpstr>八、政府性基金预算支出表</vt:lpstr>
      <vt:lpstr>九、国有资本经营预算支出表</vt:lpstr>
      <vt:lpstr>十、项目支出表</vt:lpstr>
      <vt:lpstr>白山市长白县宝泉山镇邱家店村“十百千万”工程项目-债券资金</vt:lpstr>
      <vt:lpstr>长白县宝泉山镇上二股流村污水处理建设项目（二期） </vt:lpstr>
      <vt:lpstr>长白县宝泉山镇老局所村污水处理建设项目（二期）</vt:lpstr>
      <vt:lpstr>吉财村指{2024}890号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dc:creator>
  <cp:lastModifiedBy>xb21cn</cp:lastModifiedBy>
  <cp:lastPrinted>2025-04-17T01:39:31Z</cp:lastPrinted>
  <dcterms:created xsi:type="dcterms:W3CDTF">2022-04-19T08:17:00Z</dcterms:created>
  <dcterms:modified xsi:type="dcterms:W3CDTF">2025-04-17T03:45:58Z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