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5" activeTab="1"/>
  </bookViews>
  <sheets>
    <sheet name="00_封面" sheetId="1" r:id="rId1"/>
    <sheet name="01_收支总表" sheetId="2" r:id="rId2"/>
    <sheet name="02_收入总表" sheetId="3" r:id="rId3"/>
    <sheet name="03_支出分类(功能)" sheetId="4" r:id="rId4"/>
    <sheet name="04_支出分类(经济)" sheetId="5" r:id="rId5"/>
    <sheet name="05_支出总表" sheetId="6" r:id="rId6"/>
    <sheet name="06_工资福利" sheetId="8" r:id="rId7"/>
    <sheet name="07_商品服务" sheetId="9" r:id="rId8"/>
    <sheet name="08_个人家庭" sheetId="10" r:id="rId9"/>
    <sheet name="09_项目支出" sheetId="11" r:id="rId10"/>
    <sheet name="10_财拨总表" sheetId="12" r:id="rId11"/>
    <sheet name="11_财拨工资福利" sheetId="13" r:id="rId12"/>
    <sheet name="12_财拨商品服务" sheetId="14" r:id="rId13"/>
    <sheet name="13_财拨个人家庭" sheetId="15" r:id="rId14"/>
    <sheet name="14_财拨项目支出" sheetId="16" r:id="rId15"/>
    <sheet name="15_项目明细" sheetId="17" r:id="rId16"/>
    <sheet name="16_非税收入" sheetId="20" r:id="rId17"/>
    <sheet name="17_政府采购" sheetId="22" r:id="rId18"/>
    <sheet name="18_单位情况" sheetId="23" r:id="rId19"/>
    <sheet name="19_单位情况续" sheetId="24" r:id="rId20"/>
  </sheets>
  <definedNames>
    <definedName name="_xlnm.Print_Area" localSheetId="0">'00_封面'!$A$1:$B$6</definedName>
    <definedName name="_xlnm.Print_Area" localSheetId="1">'01_收支总表'!$A$1:$F$34</definedName>
    <definedName name="_xlnm.Print_Area" localSheetId="2">'02_收入总表'!$A$1:$L$8</definedName>
    <definedName name="_xlnm.Print_Area" localSheetId="3">'03_支出分类(功能)'!$A$1:$O$13</definedName>
    <definedName name="_xlnm.Print_Area" localSheetId="4">'04_支出分类(经济)'!$A$1:$L$41</definedName>
    <definedName name="_xlnm.Print_Area" localSheetId="5">'05_支出总表'!$A$1:$O$13</definedName>
    <definedName name="_xlnm.Print_Area" localSheetId="6">'06_工资福利'!$A$1:$AA$11</definedName>
    <definedName name="_xlnm.Print_Area" localSheetId="7">'07_商品服务'!$A$1:$AI$12</definedName>
    <definedName name="_xlnm.Print_Area" localSheetId="8">'08_个人家庭'!$A$1:$Q$11</definedName>
    <definedName name="_xlnm.Print_Area" localSheetId="9">'09_项目支出'!$A$1:$AA$11</definedName>
    <definedName name="_xlnm.Print_Area" localSheetId="10">'10_财拨总表'!$A$1:$O$13</definedName>
    <definedName name="_xlnm.Print_Area" localSheetId="11">'11_财拨工资福利'!$A$1:$AA$11</definedName>
    <definedName name="_xlnm.Print_Area" localSheetId="12">'12_财拨商品服务'!$A$1:$AI$12</definedName>
    <definedName name="_xlnm.Print_Area" localSheetId="13">'13_财拨个人家庭'!$A$1:$Q$11</definedName>
    <definedName name="_xlnm.Print_Area" localSheetId="14">'14_财拨项目支出'!$A$1:$AA$11</definedName>
    <definedName name="_xlnm.Print_Area" localSheetId="15">'15_项目明细'!$A$1:$Q$19</definedName>
    <definedName name="_xlnm.Print_Area" localSheetId="16">'16_非税收入'!$A$1:$I$7</definedName>
    <definedName name="_xlnm.Print_Area" localSheetId="17">'17_政府采购'!$A$1:$P$7</definedName>
    <definedName name="_xlnm.Print_Area" localSheetId="18">'18_单位情况'!$A$1:$AF$8</definedName>
    <definedName name="_xlnm.Print_Area" localSheetId="19">'19_单位情况续'!$A$1:$P$8</definedName>
    <definedName name="_xlnm.Print_Area">#REF!</definedName>
    <definedName name="_xlnm.Print_Titles" localSheetId="1">'01_收支总表'!$1:$5</definedName>
    <definedName name="_xlnm.Print_Titles" localSheetId="2">'02_收入总表'!$1:$7</definedName>
    <definedName name="_xlnm.Print_Titles" localSheetId="3">'03_支出分类(功能)'!$1:$7</definedName>
    <definedName name="_xlnm.Print_Titles" localSheetId="4">'04_支出分类(经济)'!$1:$7</definedName>
    <definedName name="_xlnm.Print_Titles" localSheetId="5">'05_支出总表'!$1:$7</definedName>
    <definedName name="_xlnm.Print_Titles" localSheetId="6">'06_工资福利'!$1:$6</definedName>
    <definedName name="_xlnm.Print_Titles" localSheetId="7">'07_商品服务'!$1:$6</definedName>
    <definedName name="_xlnm.Print_Titles" localSheetId="8">'08_个人家庭'!$1:$6</definedName>
    <definedName name="_xlnm.Print_Titles" localSheetId="9">'09_项目支出'!$1:$6</definedName>
    <definedName name="_xlnm.Print_Titles" localSheetId="10">'10_财拨总表'!$1:$7</definedName>
    <definedName name="_xlnm.Print_Titles" localSheetId="11">'11_财拨工资福利'!$1:$6</definedName>
    <definedName name="_xlnm.Print_Titles" localSheetId="12">'12_财拨商品服务'!$1:$6</definedName>
    <definedName name="_xlnm.Print_Titles" localSheetId="13">'13_财拨个人家庭'!$1:$6</definedName>
    <definedName name="_xlnm.Print_Titles" localSheetId="14">'14_财拨项目支出'!$1:$6</definedName>
    <definedName name="_xlnm.Print_Titles" localSheetId="15">'15_项目明细'!$1:$7</definedName>
    <definedName name="_xlnm.Print_Titles" localSheetId="16">'16_非税收入'!$1:$7</definedName>
    <definedName name="_xlnm.Print_Titles" localSheetId="17">'17_政府采购'!$1:$7</definedName>
    <definedName name="_xlnm.Print_Titles" localSheetId="18">'18_单位情况'!$1:$7</definedName>
    <definedName name="_xlnm.Print_Titles" localSheetId="19">'19_单位情况续'!$1:$7</definedName>
  </definedNames>
  <calcPr calcId="144525"/>
</workbook>
</file>

<file path=xl/sharedStrings.xml><?xml version="1.0" encoding="utf-8"?>
<sst xmlns="http://schemas.openxmlformats.org/spreadsheetml/2006/main" count="922" uniqueCount="307">
  <si>
    <t>2020年部门预算报表</t>
  </si>
  <si>
    <t/>
  </si>
  <si>
    <t>报送日期：   年   月   日</t>
  </si>
  <si>
    <t>单位负责人签章：        财务负责人签章：         制表人签章：</t>
  </si>
  <si>
    <t>预算01表</t>
  </si>
  <si>
    <t xml:space="preserve"> 收  支  预  算  总  表</t>
  </si>
  <si>
    <t>单位：元</t>
  </si>
  <si>
    <t>收                             入</t>
  </si>
  <si>
    <t>支                        出</t>
  </si>
  <si>
    <t>项                    目</t>
  </si>
  <si>
    <r>
      <rPr>
        <sz val="9"/>
        <rFont val="宋体"/>
        <charset val="134"/>
      </rPr>
      <t>20</t>
    </r>
    <r>
      <rPr>
        <sz val="9"/>
        <rFont val="宋体"/>
        <charset val="134"/>
      </rPr>
      <t>20</t>
    </r>
    <r>
      <rPr>
        <sz val="9"/>
        <rFont val="宋体"/>
        <charset val="134"/>
      </rPr>
      <t>年预算</t>
    </r>
  </si>
  <si>
    <t>按支出项目类别</t>
  </si>
  <si>
    <t>支出功能分类</t>
  </si>
  <si>
    <t>一、财政补助收入</t>
  </si>
  <si>
    <t>一、基本支出</t>
  </si>
  <si>
    <t>一、一般公共服务</t>
  </si>
  <si>
    <t>二、社会保险基金收入</t>
  </si>
  <si>
    <t xml:space="preserve">    工资福利支出</t>
  </si>
  <si>
    <t>二、外交</t>
  </si>
  <si>
    <t>三、非税收入</t>
  </si>
  <si>
    <t xml:space="preserve">    商品和服务支出</t>
  </si>
  <si>
    <t>三、国防</t>
  </si>
  <si>
    <t>四、贷款回收本金收入</t>
  </si>
  <si>
    <t xml:space="preserve">    对个人和家庭的补助</t>
  </si>
  <si>
    <t>四、公共安全</t>
  </si>
  <si>
    <t>五、事业单位经营收入</t>
  </si>
  <si>
    <r>
      <rPr>
        <sz val="9"/>
        <rFont val="宋体"/>
        <charset val="134"/>
      </rPr>
      <t xml:space="preserve">    资本性支出</t>
    </r>
    <r>
      <rPr>
        <sz val="9"/>
        <rFont val="宋体"/>
        <charset val="134"/>
      </rPr>
      <t>(</t>
    </r>
    <r>
      <rPr>
        <sz val="9"/>
        <rFont val="宋体"/>
        <charset val="134"/>
      </rPr>
      <t>基本建设</t>
    </r>
    <r>
      <rPr>
        <sz val="9"/>
        <rFont val="宋体"/>
        <charset val="134"/>
      </rPr>
      <t>)</t>
    </r>
  </si>
  <si>
    <t>五、教育</t>
  </si>
  <si>
    <t>六、上级补助收入</t>
  </si>
  <si>
    <t xml:space="preserve">    资本性支出</t>
  </si>
  <si>
    <t>六、科学技术</t>
  </si>
  <si>
    <t>七、其他收入</t>
  </si>
  <si>
    <t xml:space="preserve">    其他支出</t>
  </si>
  <si>
    <t>七、文化旅游体育与传媒</t>
  </si>
  <si>
    <t>八、用事业基金弥补收支差额</t>
  </si>
  <si>
    <r>
      <rPr>
        <sz val="9"/>
        <rFont val="宋体"/>
        <charset val="134"/>
      </rPr>
      <t>二、项目支出(本级财力</t>
    </r>
    <r>
      <rPr>
        <sz val="9"/>
        <rFont val="宋体"/>
        <charset val="134"/>
      </rPr>
      <t>)</t>
    </r>
  </si>
  <si>
    <t>八、社会保障和就业</t>
  </si>
  <si>
    <t>九、上年结余结转</t>
  </si>
  <si>
    <t>九、社会保险基金</t>
  </si>
  <si>
    <t>十、卫生健康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</si>
  <si>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商品和服务支出</t>
    </r>
  </si>
  <si>
    <t>十一、节能环保</t>
  </si>
  <si>
    <t xml:space="preserve">    债务利息及费用支出</t>
  </si>
  <si>
    <t>十二、城乡社区</t>
  </si>
  <si>
    <t xml:space="preserve">    资本性支出（基本建设）</t>
  </si>
  <si>
    <t>十三、农林水</t>
  </si>
  <si>
    <t>十四、交通运输</t>
  </si>
  <si>
    <r>
      <rPr>
        <sz val="9"/>
        <rFont val="宋体"/>
        <charset val="134"/>
      </rPr>
      <t xml:space="preserve">    对企业补助</t>
    </r>
    <r>
      <rPr>
        <sz val="9"/>
        <rFont val="宋体"/>
        <charset val="134"/>
      </rPr>
      <t>(</t>
    </r>
    <r>
      <rPr>
        <sz val="9"/>
        <rFont val="宋体"/>
        <charset val="134"/>
      </rPr>
      <t>基本建设</t>
    </r>
    <r>
      <rPr>
        <sz val="9"/>
        <rFont val="宋体"/>
        <charset val="134"/>
      </rPr>
      <t>)</t>
    </r>
  </si>
  <si>
    <t>十五、资源勘探信息等</t>
  </si>
  <si>
    <t xml:space="preserve">    对企业补助</t>
  </si>
  <si>
    <t>十六、商业服务业等</t>
  </si>
  <si>
    <t xml:space="preserve">    对社会保障基金补助</t>
  </si>
  <si>
    <t>十七、金融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</si>
  <si>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其他支出</t>
    </r>
  </si>
  <si>
    <t>十八、援助其他地区</t>
  </si>
  <si>
    <r>
      <rPr>
        <sz val="9"/>
        <rFont val="宋体"/>
        <charset val="134"/>
      </rPr>
      <t>三、项目支出(专项转移支付</t>
    </r>
    <r>
      <rPr>
        <sz val="9"/>
        <rFont val="宋体"/>
        <charset val="134"/>
      </rPr>
      <t>)</t>
    </r>
  </si>
  <si>
    <t>十九、自然资源海洋气象等</t>
  </si>
  <si>
    <t>二十、住房保障</t>
  </si>
  <si>
    <t>二十一、粮油物资储备</t>
  </si>
  <si>
    <t>二十二、国有资本经营预算</t>
  </si>
  <si>
    <t>二十三、灾害防治及应急管理</t>
  </si>
  <si>
    <t>二十四、预备费</t>
  </si>
  <si>
    <t>二十五、其他</t>
  </si>
  <si>
    <t>二十六、转移性</t>
  </si>
  <si>
    <t>二十七、债务还本</t>
  </si>
  <si>
    <t>二十八、债务付息</t>
  </si>
  <si>
    <t>二十九、债务发行费用</t>
  </si>
  <si>
    <t>收      入      总      计</t>
  </si>
  <si>
    <t>支　　　出　　　总　　　计</t>
  </si>
  <si>
    <t>212785</t>
  </si>
  <si>
    <t>预算02表</t>
  </si>
  <si>
    <t>收入预算总表</t>
  </si>
  <si>
    <t>单位代码</t>
  </si>
  <si>
    <t>单位名称</t>
  </si>
  <si>
    <t>总计</t>
  </si>
  <si>
    <t>财政补助收入</t>
  </si>
  <si>
    <t>社会保险基金收入</t>
  </si>
  <si>
    <t>非税收入</t>
  </si>
  <si>
    <t>贷款回收本金收入</t>
  </si>
  <si>
    <t>事业单位经营收入</t>
  </si>
  <si>
    <t>上级补助收入</t>
  </si>
  <si>
    <t>其他收入</t>
  </si>
  <si>
    <t>用事业基金弥补收支差额</t>
  </si>
  <si>
    <t>上年结余结转</t>
  </si>
  <si>
    <t>**</t>
  </si>
  <si>
    <t>031102</t>
  </si>
  <si>
    <t>长白朝鲜族自治县文学联合会</t>
  </si>
  <si>
    <t>预算03表</t>
  </si>
  <si>
    <t>支出预算分类汇总表</t>
  </si>
  <si>
    <t>科目编码</t>
  </si>
  <si>
    <t>单位名称（科目）</t>
  </si>
  <si>
    <t>合   计</t>
  </si>
  <si>
    <t>类</t>
  </si>
  <si>
    <t>款</t>
  </si>
  <si>
    <t>项</t>
  </si>
  <si>
    <t>合计</t>
  </si>
  <si>
    <t>201</t>
  </si>
  <si>
    <t xml:space="preserve">  一般公共服务支出</t>
  </si>
  <si>
    <t>29</t>
  </si>
  <si>
    <t xml:space="preserve">    群众团体事务</t>
  </si>
  <si>
    <t xml:space="preserve">  201</t>
  </si>
  <si>
    <t xml:space="preserve">  </t>
  </si>
  <si>
    <t>01</t>
  </si>
  <si>
    <t xml:space="preserve">  031102</t>
  </si>
  <si>
    <t xml:space="preserve">      行政运行</t>
  </si>
  <si>
    <t>99</t>
  </si>
  <si>
    <t xml:space="preserve">      其他群众团体事务支出</t>
  </si>
  <si>
    <t>预算04表</t>
  </si>
  <si>
    <t>单位名称（经济科目）</t>
  </si>
  <si>
    <t xml:space="preserve">  工资性支出</t>
  </si>
  <si>
    <t xml:space="preserve">    工资性支出</t>
  </si>
  <si>
    <t xml:space="preserve">    奖金</t>
  </si>
  <si>
    <t xml:space="preserve">    津贴补贴</t>
  </si>
  <si>
    <t xml:space="preserve">    基本工资</t>
  </si>
  <si>
    <t xml:space="preserve">    采暖补贴</t>
  </si>
  <si>
    <t xml:space="preserve">  公积金</t>
  </si>
  <si>
    <t xml:space="preserve">    公积金</t>
  </si>
  <si>
    <t xml:space="preserve">    住房公积金</t>
  </si>
  <si>
    <t xml:space="preserve">  公用经费</t>
  </si>
  <si>
    <t xml:space="preserve">    公用经费</t>
  </si>
  <si>
    <t xml:space="preserve">    邮电费</t>
  </si>
  <si>
    <t xml:space="preserve">    差旅费</t>
  </si>
  <si>
    <t xml:space="preserve">    手续费</t>
  </si>
  <si>
    <t xml:space="preserve">    培训费</t>
  </si>
  <si>
    <t xml:space="preserve">    办公费</t>
  </si>
  <si>
    <t xml:space="preserve">    印刷费</t>
  </si>
  <si>
    <t xml:space="preserve">  交通补贴</t>
  </si>
  <si>
    <t xml:space="preserve">    交通补贴</t>
  </si>
  <si>
    <t xml:space="preserve">  其他对个人和家庭的补助</t>
  </si>
  <si>
    <t xml:space="preserve">    其他对个人和家庭的补助</t>
  </si>
  <si>
    <t xml:space="preserve">  商品和服务支出（项目本级财力）</t>
  </si>
  <si>
    <t xml:space="preserve">    商品和服务支出（项目本级财力）</t>
  </si>
  <si>
    <t xml:space="preserve">  退休费</t>
  </si>
  <si>
    <t xml:space="preserve">    退休费</t>
  </si>
  <si>
    <t xml:space="preserve">  资本性支出</t>
  </si>
  <si>
    <t xml:space="preserve">    办公设备购置</t>
  </si>
  <si>
    <t>预算05表</t>
  </si>
  <si>
    <t>支出预算总表</t>
  </si>
  <si>
    <t>科目代码</t>
  </si>
  <si>
    <t>合      计</t>
  </si>
  <si>
    <t>基本支出</t>
  </si>
  <si>
    <t>项目支出（本级财力）</t>
  </si>
  <si>
    <t>项目支出（专项转移支付）</t>
  </si>
  <si>
    <t>小计</t>
  </si>
  <si>
    <t>工资福利支出</t>
  </si>
  <si>
    <t>商品和服务支出</t>
  </si>
  <si>
    <t>对个人和家庭的补助</t>
  </si>
  <si>
    <t>资本性支出（基本建设）</t>
  </si>
  <si>
    <t>资本性支出</t>
  </si>
  <si>
    <t>其他支出</t>
  </si>
  <si>
    <t>预算07表</t>
  </si>
  <si>
    <t>基本支出工资和福利支出预算表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</si>
  <si>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</si>
  <si>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</si>
  <si>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</si>
  <si>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</si>
  <si>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</si>
  <si>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</si>
  <si>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</si>
  <si>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</si>
  <si>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</si>
  <si>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</si>
  <si>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</si>
  <si>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</si>
  <si>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</si>
  <si>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提租补贴</t>
  </si>
  <si>
    <t>采暖补贴</t>
  </si>
  <si>
    <t>购房补贴</t>
  </si>
  <si>
    <t>失业保险</t>
  </si>
  <si>
    <t>工伤保险</t>
  </si>
  <si>
    <t>生育保险</t>
  </si>
  <si>
    <t>其他的社会保障缴费</t>
  </si>
  <si>
    <t>预算08表</t>
  </si>
  <si>
    <t>基本支出商品和服务支出预算表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</si>
  <si>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</si>
  <si>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</si>
  <si>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</si>
  <si>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</si>
  <si>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</si>
  <si>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</si>
  <si>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</si>
  <si>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</si>
  <si>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</si>
  <si>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</si>
  <si>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</si>
  <si>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</si>
  <si>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</si>
  <si>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</si>
  <si>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</si>
  <si>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</si>
  <si>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</si>
  <si>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</si>
  <si>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</si>
  <si>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</si>
  <si>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</si>
  <si>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</si>
  <si>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</si>
  <si>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</si>
  <si>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</si>
  <si>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</si>
  <si>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</si>
  <si>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交通补贴</t>
  </si>
  <si>
    <t>其他的交通费用</t>
  </si>
  <si>
    <t>预算09表</t>
  </si>
  <si>
    <t>基本支出对个人和家庭的补助预算表</t>
  </si>
  <si>
    <t>合  计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</si>
  <si>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</si>
  <si>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</si>
  <si>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</si>
  <si>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</si>
  <si>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</si>
  <si>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</si>
  <si>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</si>
  <si>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</si>
  <si>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</si>
  <si>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其他对个人和家庭补助支出</t>
  </si>
  <si>
    <t>预算10表</t>
  </si>
  <si>
    <t>项目支出预算表</t>
  </si>
  <si>
    <t>项目支出(本级财力)</t>
  </si>
  <si>
    <t>项目支出(专项转移支付)</t>
  </si>
  <si>
    <t>债务利息及费用支出</t>
  </si>
  <si>
    <t>对企业补助(基本建设)</t>
  </si>
  <si>
    <t>对企业补助</t>
  </si>
  <si>
    <t>对社会保障基金补助</t>
  </si>
  <si>
    <t>项目支出预算明细表</t>
  </si>
  <si>
    <t>项目名称（科目）</t>
  </si>
  <si>
    <t>项目内容</t>
  </si>
  <si>
    <t>是否政府采购</t>
  </si>
  <si>
    <t>否</t>
  </si>
  <si>
    <t>其他对个人和家庭的补助</t>
  </si>
  <si>
    <t>工资性支出</t>
  </si>
  <si>
    <t>公积金</t>
  </si>
  <si>
    <t>公用经费</t>
  </si>
  <si>
    <t>起到了宣传长白\推介长白的作用.</t>
  </si>
  <si>
    <t>非税收入计划表</t>
  </si>
  <si>
    <t>项目名称</t>
  </si>
  <si>
    <t>功能科目</t>
  </si>
  <si>
    <t>收费项目</t>
  </si>
  <si>
    <t>政策依据</t>
  </si>
  <si>
    <t>收入金额</t>
  </si>
  <si>
    <t>纳入预算管理</t>
  </si>
  <si>
    <t>纳入专户管理</t>
  </si>
  <si>
    <t>政府采购预算表</t>
  </si>
  <si>
    <t>项目</t>
  </si>
  <si>
    <t xml:space="preserve">数量 </t>
  </si>
  <si>
    <t>计量单位</t>
  </si>
  <si>
    <t>采购项目</t>
  </si>
  <si>
    <t>采购目录</t>
  </si>
  <si>
    <t>单位人员情况表(按单位基本数字项目列)</t>
  </si>
  <si>
    <t>单位：人</t>
  </si>
  <si>
    <t>编制人数</t>
  </si>
  <si>
    <t>实有人数</t>
  </si>
  <si>
    <t>领导干部数</t>
  </si>
  <si>
    <t>学生学员数</t>
  </si>
  <si>
    <t>行政编制人数</t>
  </si>
  <si>
    <t>事业编制人数</t>
  </si>
  <si>
    <t>工勤编制人数</t>
  </si>
  <si>
    <t>在职人数</t>
  </si>
  <si>
    <t>离休人员</t>
  </si>
  <si>
    <t>退休人员</t>
  </si>
  <si>
    <t>临时工</t>
  </si>
  <si>
    <t>长休人员</t>
  </si>
  <si>
    <t>内退和离待岗人员</t>
  </si>
  <si>
    <t>长赡人员</t>
  </si>
  <si>
    <t>遗属人数</t>
  </si>
  <si>
    <t>其他人数</t>
  </si>
  <si>
    <t>在职</t>
  </si>
  <si>
    <t>离休</t>
  </si>
  <si>
    <t>退休</t>
  </si>
  <si>
    <t>行政在职人数</t>
  </si>
  <si>
    <t>事业在职人数</t>
  </si>
  <si>
    <t>工勤在职人数</t>
  </si>
  <si>
    <t>市级在职</t>
  </si>
  <si>
    <t>副市级在职</t>
  </si>
  <si>
    <t>局级在职</t>
  </si>
  <si>
    <t>副局级在职</t>
  </si>
  <si>
    <t>科级在职</t>
  </si>
  <si>
    <t>市级离休</t>
  </si>
  <si>
    <t>副市级离休</t>
  </si>
  <si>
    <t>局级离休</t>
  </si>
  <si>
    <t>副局级离休</t>
  </si>
  <si>
    <t>科级离休</t>
  </si>
  <si>
    <t>市级退休</t>
  </si>
  <si>
    <t>副市级退休</t>
  </si>
  <si>
    <t>局级退休</t>
  </si>
  <si>
    <t>副局级退休</t>
  </si>
  <si>
    <t>科级退休</t>
  </si>
  <si>
    <t>单位公用基本情况表(按单位基本数字项目列)</t>
  </si>
  <si>
    <t>房屋状况(平方米)</t>
  </si>
  <si>
    <t>电话情况</t>
  </si>
  <si>
    <t>机动车</t>
  </si>
  <si>
    <t>建筑面积</t>
  </si>
  <si>
    <t>使用面积</t>
  </si>
  <si>
    <t>取暖面积</t>
  </si>
  <si>
    <t>租房面积</t>
  </si>
  <si>
    <t>办公电话</t>
  </si>
  <si>
    <t>公务用车</t>
  </si>
  <si>
    <t>专业用车</t>
  </si>
  <si>
    <t>办公用房</t>
  </si>
  <si>
    <t>专用房屋</t>
  </si>
  <si>
    <t>集中供热面积</t>
  </si>
  <si>
    <t>自采暖面积</t>
  </si>
  <si>
    <t>其他</t>
  </si>
  <si>
    <t>办公电话实有数</t>
  </si>
  <si>
    <t>其中:财政核拨数</t>
  </si>
  <si>
    <t>编制数</t>
  </si>
  <si>
    <t>实有数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</si>
</sst>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* #,##0.0;* \-#,##0.0;* &quot;&quot;??;@"/>
    <numFmt numFmtId="177" formatCode="0_);[Red]\(0\)"/>
    <numFmt numFmtId="178" formatCode="#,##0.0_ "/>
    <numFmt numFmtId="179" formatCode="0000"/>
    <numFmt numFmtId="180" formatCode="* #,##0.00;* \-#,##0.00;* &quot;&quot;??;@"/>
    <numFmt numFmtId="181" formatCode="#,##0.00_ ;[Red]\-#,##0.00\ "/>
    <numFmt numFmtId="182" formatCode="00"/>
  </numFmts>
  <fonts count="35"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indexed="48"/>
      <name val="宋体"/>
      <charset val="134"/>
    </font>
    <font>
      <b/>
      <sz val="15"/>
      <name val="宋体"/>
      <charset val="134"/>
    </font>
    <font>
      <sz val="26"/>
      <name val="宋体"/>
      <charset val="134"/>
    </font>
    <font>
      <sz val="40"/>
      <name val="宋体"/>
      <charset val="134"/>
    </font>
    <font>
      <sz val="28"/>
      <name val="宋体"/>
      <charset val="136"/>
    </font>
    <font>
      <sz val="24"/>
      <name val="宋体"/>
      <charset val="134"/>
    </font>
    <font>
      <sz val="22"/>
      <name val="宋体"/>
      <charset val="134"/>
    </font>
    <font>
      <sz val="9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MS Sans Serif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0" fontId="20" fillId="0" borderId="0"/>
    <xf numFmtId="0" fontId="20" fillId="0" borderId="0"/>
    <xf numFmtId="42" fontId="16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0" borderId="0"/>
    <xf numFmtId="0" fontId="13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6" borderId="10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/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69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/>
    <xf numFmtId="49" fontId="0" fillId="0" borderId="0" xfId="0" applyNumberFormat="1" applyFont="1" applyFill="1" applyAlignment="1">
      <alignment horizontal="center"/>
    </xf>
    <xf numFmtId="177" fontId="0" fillId="0" borderId="0" xfId="0" applyNumberFormat="1" applyFont="1" applyFill="1" applyAlignment="1">
      <alignment horizontal="center"/>
    </xf>
    <xf numFmtId="180" fontId="0" fillId="0" borderId="0" xfId="0" applyNumberFormat="1" applyFont="1" applyFill="1"/>
    <xf numFmtId="0" fontId="0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3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0" xfId="0" applyNumberFormat="1" applyFont="1" applyFill="1" applyAlignment="1">
      <alignment horizontal="right" vertical="center"/>
    </xf>
    <xf numFmtId="18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right" vertical="center"/>
    </xf>
    <xf numFmtId="180" fontId="0" fillId="0" borderId="0" xfId="0" applyNumberFormat="1" applyFont="1" applyFill="1" applyAlignment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 wrapText="1"/>
    </xf>
    <xf numFmtId="182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horizontal="left" vertical="center"/>
    </xf>
    <xf numFmtId="17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 wrapText="1"/>
    </xf>
    <xf numFmtId="176" fontId="0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17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1" xfId="0" applyNumberFormat="1" applyFont="1" applyFill="1" applyBorder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180" fontId="5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80" fontId="5" fillId="0" borderId="0" xfId="0" applyNumberFormat="1" applyFont="1" applyFill="1" applyAlignment="1">
      <alignment horizontal="right" vertical="center"/>
    </xf>
    <xf numFmtId="180" fontId="5" fillId="0" borderId="0" xfId="0" applyNumberFormat="1" applyFont="1" applyFill="1" applyAlignment="1">
      <alignment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180" fontId="2" fillId="0" borderId="0" xfId="0" applyNumberFormat="1" applyFont="1" applyFill="1" applyAlignment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1" xfId="7" applyNumberFormat="1" applyFont="1" applyFill="1" applyBorder="1" applyAlignment="1" applyProtection="1">
      <alignment horizontal="center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1" xfId="7" applyNumberFormat="1" applyFont="1" applyFill="1" applyBorder="1" applyAlignment="1" applyProtection="1">
      <alignment horizontal="center" vertical="center" wrapText="1"/>
    </xf>
    <xf numFmtId="1" fontId="0" fillId="0" borderId="1" xfId="7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180" fontId="1" fillId="0" borderId="0" xfId="0" applyNumberFormat="1" applyFont="1" applyFill="1" applyAlignment="1" applyProtection="1">
      <alignment horizontal="centerContinuous" vertical="center"/>
    </xf>
    <xf numFmtId="180" fontId="2" fillId="0" borderId="0" xfId="0" applyNumberFormat="1" applyFont="1" applyFill="1" applyAlignment="1" applyProtection="1">
      <alignment horizontal="centerContinuous" vertical="center"/>
    </xf>
    <xf numFmtId="49" fontId="0" fillId="0" borderId="1" xfId="2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49" fontId="0" fillId="0" borderId="2" xfId="1" applyNumberFormat="1" applyFont="1" applyBorder="1" applyAlignment="1">
      <alignment horizontal="center" vertical="center" wrapText="1"/>
    </xf>
    <xf numFmtId="49" fontId="0" fillId="0" borderId="6" xfId="1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 applyProtection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181" fontId="0" fillId="0" borderId="1" xfId="0" applyNumberFormat="1" applyFont="1" applyFill="1" applyBorder="1" applyAlignment="1" applyProtection="1">
      <alignment horizontal="right" vertical="center" wrapText="1"/>
    </xf>
    <xf numFmtId="181" fontId="0" fillId="0" borderId="4" xfId="0" applyNumberFormat="1" applyFont="1" applyFill="1" applyBorder="1" applyAlignment="1" applyProtection="1">
      <alignment horizontal="right" vertical="center" wrapText="1"/>
    </xf>
    <xf numFmtId="179" fontId="0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left" vertical="center"/>
    </xf>
    <xf numFmtId="178" fontId="0" fillId="0" borderId="0" xfId="0" applyNumberFormat="1" applyFont="1" applyFill="1" applyAlignment="1" applyProtection="1">
      <alignment horizontal="right" vertical="center"/>
    </xf>
    <xf numFmtId="182" fontId="1" fillId="0" borderId="0" xfId="0" applyNumberFormat="1" applyFont="1" applyFill="1" applyAlignment="1" applyProtection="1">
      <alignment horizontal="centerContinuous" vertical="center"/>
    </xf>
    <xf numFmtId="179" fontId="0" fillId="0" borderId="1" xfId="0" applyNumberFormat="1" applyFont="1" applyFill="1" applyBorder="1" applyAlignment="1" applyProtection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/>
    </xf>
    <xf numFmtId="182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vertical="center"/>
    </xf>
    <xf numFmtId="0" fontId="0" fillId="0" borderId="0" xfId="0" applyNumberFormat="1" applyFont="1" applyFill="1" applyAlignment="1" applyProtection="1">
      <alignment horizontal="center" vertical="center"/>
    </xf>
    <xf numFmtId="182" fontId="0" fillId="0" borderId="0" xfId="0" applyNumberFormat="1" applyFont="1" applyFill="1" applyAlignment="1" applyProtection="1">
      <alignment horizontal="center" vertical="center"/>
    </xf>
    <xf numFmtId="182" fontId="1" fillId="0" borderId="0" xfId="0" applyNumberFormat="1" applyFont="1" applyFill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</xf>
    <xf numFmtId="182" fontId="0" fillId="0" borderId="0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 applyProtection="1">
      <alignment horizontal="centerContinuous" vertical="center"/>
    </xf>
    <xf numFmtId="4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4" fontId="0" fillId="0" borderId="0" xfId="0" applyNumberFormat="1" applyFont="1" applyFill="1" applyAlignment="1" applyProtection="1">
      <alignment horizontal="right" vertical="center"/>
    </xf>
    <xf numFmtId="4" fontId="0" fillId="0" borderId="0" xfId="0" applyNumberFormat="1" applyFont="1" applyFill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vertical="center" wrapText="1"/>
    </xf>
    <xf numFmtId="3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4" xfId="0" applyFont="1" applyFill="1" applyBorder="1"/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 applyProtection="1">
      <alignment horizontal="right" vertical="center" wrapText="1"/>
    </xf>
    <xf numFmtId="0" fontId="0" fillId="0" borderId="4" xfId="0" applyFont="1" applyFill="1" applyBorder="1" applyAlignment="1">
      <alignment vertical="center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3" xfId="0" applyFont="1" applyFill="1" applyBorder="1"/>
    <xf numFmtId="0" fontId="0" fillId="0" borderId="8" xfId="0" applyFont="1" applyFill="1" applyBorder="1"/>
    <xf numFmtId="4" fontId="0" fillId="0" borderId="6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" fontId="12" fillId="0" borderId="0" xfId="0" applyNumberFormat="1" applyFont="1" applyFill="1" applyAlignment="1" applyProtection="1"/>
    <xf numFmtId="0" fontId="0" fillId="0" borderId="0" xfId="0" applyFill="1" applyBorder="1"/>
  </cellXfs>
  <cellStyles count="52">
    <cellStyle name="常规" xfId="0" builtinId="0"/>
    <cellStyle name="常规_工资福利" xfId="1"/>
    <cellStyle name="常规_商品服务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_收入总表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B14"/>
  <sheetViews>
    <sheetView showGridLines="0" showZeros="0" workbookViewId="0">
      <selection activeCell="B8" sqref="B8"/>
    </sheetView>
  </sheetViews>
  <sheetFormatPr defaultColWidth="9" defaultRowHeight="60" customHeight="1" outlineLevelCol="1"/>
  <cols>
    <col min="1" max="1" width="11.3333333333333" customWidth="1"/>
    <col min="2" max="2" width="156.166666666667" customWidth="1"/>
    <col min="3" max="3" width="9.66666666666667" customWidth="1"/>
  </cols>
  <sheetData>
    <row r="1" ht="26.25" customHeight="1" spans="2:2">
      <c r="B1" s="161"/>
    </row>
    <row r="2" customHeight="1" spans="2:2">
      <c r="B2" s="162" t="s">
        <v>0</v>
      </c>
    </row>
    <row r="3" customHeight="1" spans="2:2">
      <c r="B3" s="163" t="s">
        <v>1</v>
      </c>
    </row>
    <row r="4" customHeight="1" spans="2:2">
      <c r="B4" s="164"/>
    </row>
    <row r="5" customHeight="1" spans="2:2">
      <c r="B5" s="165" t="s">
        <v>2</v>
      </c>
    </row>
    <row r="6" customHeight="1" spans="2:2">
      <c r="B6" s="166" t="s">
        <v>3</v>
      </c>
    </row>
    <row r="7" customHeight="1" spans="2:2">
      <c r="B7" s="161"/>
    </row>
    <row r="8" customHeight="1" spans="2:2">
      <c r="B8" s="21"/>
    </row>
    <row r="9" customHeight="1" spans="2:2">
      <c r="B9" s="167"/>
    </row>
    <row r="10" customHeight="1" spans="2:2">
      <c r="B10" s="21"/>
    </row>
    <row r="11" customHeight="1" spans="2:2">
      <c r="B11" s="168"/>
    </row>
    <row r="12" customHeight="1" spans="2:2">
      <c r="B12" s="168"/>
    </row>
    <row r="13" customHeight="1" spans="2:2">
      <c r="B13" s="161"/>
    </row>
    <row r="14" customHeight="1" spans="2:2">
      <c r="B14" s="161"/>
    </row>
  </sheetData>
  <sheetProtection formatCells="0" formatColumns="0" formatRows="0"/>
  <printOptions horizontalCentered="1"/>
  <pageMargins left="0.74999998873613" right="0.74999998873613" top="0.78740157480315" bottom="0.999999984981507" header="0" footer="0"/>
  <pageSetup paperSize="9" scale="96" fitToHeight="10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8.16666666666667" style="50" customWidth="1"/>
    <col min="2" max="2" width="7" style="51" customWidth="1"/>
    <col min="3" max="3" width="7.66666666666667" style="47" customWidth="1"/>
    <col min="4" max="4" width="17.6666666666667" style="19" customWidth="1"/>
    <col min="5" max="5" width="36" style="35" customWidth="1"/>
    <col min="6" max="12" width="17.6666666666667" style="35" customWidth="1"/>
    <col min="13" max="14" width="17.6666666666667" style="66" customWidth="1"/>
    <col min="15" max="15" width="17.6666666666667" style="35" customWidth="1"/>
    <col min="16" max="17" width="17.6666666666667" style="66" customWidth="1"/>
    <col min="18" max="25" width="17.6666666666667" style="35" customWidth="1"/>
    <col min="26" max="26" width="17.6666666666667" style="19" customWidth="1"/>
    <col min="27" max="27" width="17.6666666666667" style="2" customWidth="1"/>
    <col min="28" max="254" width="9.16666666666667" style="2" customWidth="1"/>
    <col min="255" max="16384" width="9.16666666666667" style="3"/>
  </cols>
  <sheetData>
    <row r="1" customHeight="1" spans="1:27">
      <c r="A1" s="54"/>
      <c r="B1" s="55"/>
      <c r="C1" s="56"/>
      <c r="D1" s="45"/>
      <c r="E1" s="34"/>
      <c r="F1" s="34"/>
      <c r="G1" s="34"/>
      <c r="H1" s="34"/>
      <c r="I1" s="34"/>
      <c r="J1" s="34"/>
      <c r="K1" s="34"/>
      <c r="L1" s="34"/>
      <c r="M1" s="75"/>
      <c r="N1" s="75"/>
      <c r="O1" s="34"/>
      <c r="P1" s="75"/>
      <c r="Q1" s="75"/>
      <c r="R1" s="34"/>
      <c r="T1" s="34"/>
      <c r="U1" s="34"/>
      <c r="V1" s="34"/>
      <c r="W1" s="34"/>
      <c r="X1" s="34"/>
      <c r="Y1" s="34"/>
      <c r="AA1" s="34" t="s">
        <v>216</v>
      </c>
    </row>
    <row r="2" s="3" customFormat="1" customHeight="1" spans="1:254">
      <c r="A2" s="67" t="s">
        <v>217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78"/>
      <c r="U2" s="78"/>
      <c r="V2" s="78"/>
      <c r="W2" s="78"/>
      <c r="X2" s="78"/>
      <c r="Y2" s="78"/>
      <c r="Z2" s="78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20" customFormat="1" customHeight="1" spans="1:27">
      <c r="A3" s="68" t="s">
        <v>1</v>
      </c>
      <c r="B3" s="69"/>
      <c r="C3" s="62"/>
      <c r="D3" s="70"/>
      <c r="E3" s="71"/>
      <c r="F3" s="71"/>
      <c r="G3" s="71"/>
      <c r="H3" s="37"/>
      <c r="I3" s="37"/>
      <c r="J3" s="37"/>
      <c r="K3" s="37"/>
      <c r="L3" s="37"/>
      <c r="M3" s="76"/>
      <c r="N3" s="76"/>
      <c r="O3" s="34"/>
      <c r="P3" s="76"/>
      <c r="Q3" s="76"/>
      <c r="R3" s="37"/>
      <c r="T3" s="37"/>
      <c r="U3" s="37"/>
      <c r="V3" s="37"/>
      <c r="W3" s="37"/>
      <c r="X3" s="37"/>
      <c r="Y3" s="46"/>
      <c r="AA3" s="46" t="s">
        <v>6</v>
      </c>
    </row>
    <row r="4" s="19" customFormat="1" ht="30" customHeight="1" spans="1:27">
      <c r="A4" s="64" t="s">
        <v>89</v>
      </c>
      <c r="B4" s="64"/>
      <c r="C4" s="64"/>
      <c r="D4" s="26" t="s">
        <v>72</v>
      </c>
      <c r="E4" s="26" t="s">
        <v>90</v>
      </c>
      <c r="F4" s="72" t="s">
        <v>218</v>
      </c>
      <c r="G4" s="73"/>
      <c r="H4" s="73"/>
      <c r="I4" s="73"/>
      <c r="J4" s="73"/>
      <c r="K4" s="73"/>
      <c r="L4" s="73"/>
      <c r="M4" s="73"/>
      <c r="N4" s="73"/>
      <c r="O4" s="73"/>
      <c r="P4" s="77"/>
      <c r="Q4" s="79" t="s">
        <v>219</v>
      </c>
      <c r="R4" s="80"/>
      <c r="S4" s="80"/>
      <c r="T4" s="80"/>
      <c r="U4" s="80"/>
      <c r="V4" s="80"/>
      <c r="W4" s="80"/>
      <c r="X4" s="80"/>
      <c r="Y4" s="80"/>
      <c r="Z4" s="80"/>
      <c r="AA4" s="81"/>
    </row>
    <row r="5" s="39" customFormat="1" ht="30" customHeight="1" spans="1:27">
      <c r="A5" s="26" t="s">
        <v>92</v>
      </c>
      <c r="B5" s="26" t="s">
        <v>93</v>
      </c>
      <c r="C5" s="26" t="s">
        <v>94</v>
      </c>
      <c r="D5" s="26"/>
      <c r="E5" s="26"/>
      <c r="F5" s="26" t="s">
        <v>95</v>
      </c>
      <c r="G5" s="74" t="s">
        <v>144</v>
      </c>
      <c r="H5" s="74" t="s">
        <v>146</v>
      </c>
      <c r="I5" s="74" t="s">
        <v>145</v>
      </c>
      <c r="J5" s="74" t="s">
        <v>220</v>
      </c>
      <c r="K5" s="74" t="s">
        <v>147</v>
      </c>
      <c r="L5" s="74" t="s">
        <v>148</v>
      </c>
      <c r="M5" s="74" t="s">
        <v>221</v>
      </c>
      <c r="N5" s="74" t="s">
        <v>222</v>
      </c>
      <c r="O5" s="74" t="s">
        <v>223</v>
      </c>
      <c r="P5" s="74" t="s">
        <v>149</v>
      </c>
      <c r="Q5" s="74" t="s">
        <v>95</v>
      </c>
      <c r="R5" s="74" t="s">
        <v>144</v>
      </c>
      <c r="S5" s="74" t="s">
        <v>146</v>
      </c>
      <c r="T5" s="74" t="s">
        <v>145</v>
      </c>
      <c r="U5" s="74" t="s">
        <v>220</v>
      </c>
      <c r="V5" s="74" t="s">
        <v>147</v>
      </c>
      <c r="W5" s="74" t="s">
        <v>148</v>
      </c>
      <c r="X5" s="74" t="s">
        <v>221</v>
      </c>
      <c r="Y5" s="74" t="s">
        <v>222</v>
      </c>
      <c r="Z5" s="74" t="s">
        <v>223</v>
      </c>
      <c r="AA5" s="74" t="s">
        <v>149</v>
      </c>
    </row>
    <row r="6" customHeight="1" spans="1:27">
      <c r="A6" s="26" t="s">
        <v>84</v>
      </c>
      <c r="B6" s="26" t="s">
        <v>84</v>
      </c>
      <c r="C6" s="26" t="s">
        <v>84</v>
      </c>
      <c r="D6" s="26" t="s">
        <v>84</v>
      </c>
      <c r="E6" s="26" t="s">
        <v>84</v>
      </c>
      <c r="F6" s="26">
        <v>1</v>
      </c>
      <c r="G6" s="26">
        <v>2</v>
      </c>
      <c r="H6" s="26">
        <v>3</v>
      </c>
      <c r="I6" s="26">
        <v>4</v>
      </c>
      <c r="J6" s="26">
        <v>5</v>
      </c>
      <c r="K6" s="26">
        <v>6</v>
      </c>
      <c r="L6" s="26">
        <v>7</v>
      </c>
      <c r="M6" s="26">
        <v>8</v>
      </c>
      <c r="N6" s="26">
        <v>9</v>
      </c>
      <c r="O6" s="26">
        <v>10</v>
      </c>
      <c r="P6" s="26">
        <v>11</v>
      </c>
      <c r="Q6" s="26">
        <v>12</v>
      </c>
      <c r="R6" s="26">
        <v>13</v>
      </c>
      <c r="S6" s="26">
        <v>14</v>
      </c>
      <c r="T6" s="26">
        <v>15</v>
      </c>
      <c r="U6" s="26">
        <v>16</v>
      </c>
      <c r="V6" s="26">
        <v>17</v>
      </c>
      <c r="W6" s="26">
        <v>18</v>
      </c>
      <c r="X6" s="26">
        <v>19</v>
      </c>
      <c r="Y6" s="26">
        <v>20</v>
      </c>
      <c r="Z6" s="26">
        <v>21</v>
      </c>
      <c r="AA6" s="26">
        <v>22</v>
      </c>
    </row>
    <row r="7" s="2" customFormat="1" customHeight="1" spans="1:27">
      <c r="A7" s="11"/>
      <c r="B7" s="11"/>
      <c r="C7" s="11"/>
      <c r="D7" s="11"/>
      <c r="E7" s="65" t="s">
        <v>95</v>
      </c>
      <c r="F7" s="12">
        <v>28480</v>
      </c>
      <c r="G7" s="12">
        <v>0</v>
      </c>
      <c r="H7" s="12">
        <v>0</v>
      </c>
      <c r="I7" s="12">
        <v>28480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</row>
    <row r="8" customHeight="1" spans="1:27">
      <c r="A8" s="11"/>
      <c r="B8" s="11"/>
      <c r="C8" s="11"/>
      <c r="D8" s="11" t="s">
        <v>85</v>
      </c>
      <c r="E8" s="65" t="s">
        <v>86</v>
      </c>
      <c r="F8" s="12">
        <v>28480</v>
      </c>
      <c r="G8" s="12">
        <v>0</v>
      </c>
      <c r="H8" s="12">
        <v>0</v>
      </c>
      <c r="I8" s="12">
        <v>28480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</row>
    <row r="9" customHeight="1" spans="1:27">
      <c r="A9" s="11" t="s">
        <v>96</v>
      </c>
      <c r="B9" s="11"/>
      <c r="C9" s="11"/>
      <c r="D9" s="11"/>
      <c r="E9" s="65" t="s">
        <v>97</v>
      </c>
      <c r="F9" s="12">
        <v>28480</v>
      </c>
      <c r="G9" s="12">
        <v>0</v>
      </c>
      <c r="H9" s="12">
        <v>0</v>
      </c>
      <c r="I9" s="12">
        <v>28480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</row>
    <row r="10" customHeight="1" spans="1:27">
      <c r="A10" s="11"/>
      <c r="B10" s="11" t="s">
        <v>98</v>
      </c>
      <c r="C10" s="11"/>
      <c r="D10" s="11"/>
      <c r="E10" s="65" t="s">
        <v>99</v>
      </c>
      <c r="F10" s="12">
        <v>28480</v>
      </c>
      <c r="G10" s="12">
        <v>0</v>
      </c>
      <c r="H10" s="12">
        <v>0</v>
      </c>
      <c r="I10" s="12">
        <v>28480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</row>
    <row r="11" customHeight="1" spans="1:27">
      <c r="A11" s="11" t="s">
        <v>100</v>
      </c>
      <c r="B11" s="11" t="s">
        <v>101</v>
      </c>
      <c r="C11" s="11" t="s">
        <v>105</v>
      </c>
      <c r="D11" s="11" t="s">
        <v>103</v>
      </c>
      <c r="E11" s="65" t="s">
        <v>106</v>
      </c>
      <c r="F11" s="12">
        <v>28480</v>
      </c>
      <c r="G11" s="12">
        <v>0</v>
      </c>
      <c r="H11" s="12">
        <v>0</v>
      </c>
      <c r="I11" s="12">
        <v>28480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</row>
    <row r="12" customHeight="1" spans="5:19"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customHeight="1" spans="5:19"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customHeight="1" spans="5:19"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customHeight="1" spans="5:19"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</sheetData>
  <sheetProtection formatCells="0" formatColumns="0" formatRows="0"/>
  <mergeCells count="5">
    <mergeCell ref="A2:S2"/>
    <mergeCell ref="F4:P4"/>
    <mergeCell ref="Q4:AA4"/>
    <mergeCell ref="D4:D5"/>
    <mergeCell ref="E4:E5"/>
  </mergeCells>
  <printOptions horizontalCentered="1"/>
  <pageMargins left="0.393700787401575" right="0.393700787401575" top="0.590551181102362" bottom="0.590551181102362" header="0" footer="0"/>
  <pageSetup paperSize="9" scale="37" fitToHeight="10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workbookViewId="0">
      <selection activeCell="A1" sqref="A1"/>
    </sheetView>
  </sheetViews>
  <sheetFormatPr defaultColWidth="9" defaultRowHeight="18" customHeight="1"/>
  <cols>
    <col min="1" max="2" width="5.83333333333333" style="19" customWidth="1"/>
    <col min="3" max="3" width="5.83333333333333" style="47" customWidth="1"/>
    <col min="4" max="4" width="10.6666666666667" style="47" customWidth="1"/>
    <col min="5" max="5" width="44.8333333333333" style="111" customWidth="1"/>
    <col min="6" max="6" width="16" style="35" customWidth="1"/>
    <col min="7" max="7" width="16.1666666666667" style="35" customWidth="1"/>
    <col min="8" max="14" width="14.5" style="35" customWidth="1"/>
    <col min="15" max="15" width="15.8333333333333" style="35" customWidth="1"/>
    <col min="16" max="16" width="14.1666666666667" style="19" customWidth="1"/>
  </cols>
  <sheetData>
    <row r="1" s="3" customFormat="1" customHeight="1" spans="1:16">
      <c r="A1" s="19"/>
      <c r="B1" s="19"/>
      <c r="C1" s="36"/>
      <c r="D1" s="36"/>
      <c r="E1" s="40"/>
      <c r="F1" s="36"/>
      <c r="G1" s="36"/>
      <c r="H1" s="36"/>
      <c r="I1" s="36"/>
      <c r="J1" s="36"/>
      <c r="K1" s="36"/>
      <c r="L1" s="36"/>
      <c r="M1" s="36"/>
      <c r="N1" s="36"/>
      <c r="O1" s="36" t="s">
        <v>136</v>
      </c>
      <c r="P1" s="19"/>
    </row>
    <row r="2" s="3" customFormat="1" customHeight="1" spans="1:16">
      <c r="A2" s="112" t="s">
        <v>137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8"/>
    </row>
    <row r="3" s="20" customFormat="1" customHeight="1" spans="1:15">
      <c r="A3" s="20" t="s">
        <v>1</v>
      </c>
      <c r="C3" s="114"/>
      <c r="D3" s="114"/>
      <c r="E3" s="115"/>
      <c r="F3" s="114"/>
      <c r="G3" s="116"/>
      <c r="H3" s="116"/>
      <c r="I3" s="114"/>
      <c r="J3" s="114"/>
      <c r="K3" s="114"/>
      <c r="L3" s="114"/>
      <c r="M3" s="114"/>
      <c r="N3" s="114"/>
      <c r="O3" s="36" t="s">
        <v>6</v>
      </c>
    </row>
    <row r="4" s="20" customFormat="1" customHeight="1" spans="1:16">
      <c r="A4" s="10" t="s">
        <v>138</v>
      </c>
      <c r="B4" s="10"/>
      <c r="C4" s="10"/>
      <c r="D4" s="10" t="s">
        <v>72</v>
      </c>
      <c r="E4" s="30" t="s">
        <v>90</v>
      </c>
      <c r="F4" s="30" t="s">
        <v>139</v>
      </c>
      <c r="G4" s="64" t="s">
        <v>140</v>
      </c>
      <c r="H4" s="64"/>
      <c r="I4" s="64"/>
      <c r="J4" s="64"/>
      <c r="K4" s="64"/>
      <c r="L4" s="64"/>
      <c r="M4" s="64"/>
      <c r="N4" s="26" t="s">
        <v>141</v>
      </c>
      <c r="O4" s="26" t="s">
        <v>142</v>
      </c>
      <c r="P4" s="45"/>
    </row>
    <row r="5" s="20" customFormat="1" customHeight="1" spans="1:16">
      <c r="A5" s="30" t="s">
        <v>92</v>
      </c>
      <c r="B5" s="30" t="s">
        <v>93</v>
      </c>
      <c r="C5" s="30" t="s">
        <v>94</v>
      </c>
      <c r="D5" s="10"/>
      <c r="E5" s="30"/>
      <c r="F5" s="30"/>
      <c r="G5" s="26" t="s">
        <v>143</v>
      </c>
      <c r="H5" s="26" t="s">
        <v>144</v>
      </c>
      <c r="I5" s="26" t="s">
        <v>145</v>
      </c>
      <c r="J5" s="26" t="s">
        <v>146</v>
      </c>
      <c r="K5" s="26" t="s">
        <v>147</v>
      </c>
      <c r="L5" s="26" t="s">
        <v>148</v>
      </c>
      <c r="M5" s="26" t="s">
        <v>149</v>
      </c>
      <c r="N5" s="26"/>
      <c r="O5" s="26"/>
      <c r="P5" s="45"/>
    </row>
    <row r="6" s="3" customFormat="1" customHeight="1" spans="1:16">
      <c r="A6" s="30"/>
      <c r="B6" s="30"/>
      <c r="C6" s="30"/>
      <c r="D6" s="10"/>
      <c r="E6" s="30"/>
      <c r="F6" s="30"/>
      <c r="G6" s="26"/>
      <c r="H6" s="26"/>
      <c r="I6" s="26"/>
      <c r="J6" s="26"/>
      <c r="K6" s="26"/>
      <c r="L6" s="26"/>
      <c r="M6" s="26"/>
      <c r="N6" s="26"/>
      <c r="O6" s="26"/>
      <c r="P6" s="19"/>
    </row>
    <row r="7" s="3" customFormat="1" customHeight="1" spans="1:16">
      <c r="A7" s="43" t="s">
        <v>84</v>
      </c>
      <c r="B7" s="30" t="s">
        <v>84</v>
      </c>
      <c r="C7" s="30" t="s">
        <v>84</v>
      </c>
      <c r="D7" s="30" t="s">
        <v>84</v>
      </c>
      <c r="E7" s="30" t="s">
        <v>84</v>
      </c>
      <c r="F7" s="30">
        <v>1</v>
      </c>
      <c r="G7" s="30">
        <v>2</v>
      </c>
      <c r="H7" s="30">
        <v>3</v>
      </c>
      <c r="I7" s="30">
        <v>4</v>
      </c>
      <c r="J7" s="30">
        <v>5</v>
      </c>
      <c r="K7" s="30">
        <v>6</v>
      </c>
      <c r="L7" s="30">
        <v>7</v>
      </c>
      <c r="M7" s="30">
        <v>8</v>
      </c>
      <c r="N7" s="30">
        <v>9</v>
      </c>
      <c r="O7" s="30">
        <v>10</v>
      </c>
      <c r="P7" s="19"/>
    </row>
    <row r="8" s="21" customFormat="1" customHeight="1" spans="1:16">
      <c r="A8" s="11"/>
      <c r="B8" s="11"/>
      <c r="C8" s="117"/>
      <c r="D8" s="11"/>
      <c r="E8" s="65" t="s">
        <v>95</v>
      </c>
      <c r="F8" s="12">
        <f>G8+N8+O8</f>
        <v>241265</v>
      </c>
      <c r="G8" s="12">
        <v>212785</v>
      </c>
      <c r="H8" s="12">
        <v>173215</v>
      </c>
      <c r="I8" s="12">
        <v>32800</v>
      </c>
      <c r="J8" s="12">
        <v>1770</v>
      </c>
      <c r="K8" s="12">
        <v>0</v>
      </c>
      <c r="L8" s="12">
        <v>5000</v>
      </c>
      <c r="M8" s="12">
        <v>0</v>
      </c>
      <c r="N8" s="12">
        <v>28480</v>
      </c>
      <c r="O8" s="12">
        <v>0</v>
      </c>
      <c r="P8" s="19"/>
    </row>
    <row r="9" customHeight="1" spans="1:15">
      <c r="A9" s="11"/>
      <c r="B9" s="11"/>
      <c r="C9" s="117"/>
      <c r="D9" s="11" t="s">
        <v>85</v>
      </c>
      <c r="E9" s="65" t="s">
        <v>86</v>
      </c>
      <c r="F9" s="12">
        <f t="shared" ref="F9:F13" si="0">G9+N9+O9</f>
        <v>241265</v>
      </c>
      <c r="G9" s="12">
        <v>212785</v>
      </c>
      <c r="H9" s="12">
        <v>173215</v>
      </c>
      <c r="I9" s="12">
        <v>32800</v>
      </c>
      <c r="J9" s="12">
        <v>1770</v>
      </c>
      <c r="K9" s="12">
        <v>0</v>
      </c>
      <c r="L9" s="12">
        <v>5000</v>
      </c>
      <c r="M9" s="12">
        <v>0</v>
      </c>
      <c r="N9" s="12">
        <v>28480</v>
      </c>
      <c r="O9" s="12">
        <v>0</v>
      </c>
    </row>
    <row r="10" customHeight="1" spans="1:15">
      <c r="A10" s="11" t="s">
        <v>96</v>
      </c>
      <c r="B10" s="11"/>
      <c r="C10" s="117"/>
      <c r="D10" s="11"/>
      <c r="E10" s="65" t="s">
        <v>97</v>
      </c>
      <c r="F10" s="12">
        <f t="shared" si="0"/>
        <v>241265</v>
      </c>
      <c r="G10" s="12">
        <v>212785</v>
      </c>
      <c r="H10" s="12">
        <v>173215</v>
      </c>
      <c r="I10" s="12">
        <v>32800</v>
      </c>
      <c r="J10" s="12">
        <v>1770</v>
      </c>
      <c r="K10" s="12">
        <v>0</v>
      </c>
      <c r="L10" s="12">
        <v>5000</v>
      </c>
      <c r="M10" s="12">
        <v>0</v>
      </c>
      <c r="N10" s="12">
        <v>28480</v>
      </c>
      <c r="O10" s="12">
        <v>0</v>
      </c>
    </row>
    <row r="11" customHeight="1" spans="1:15">
      <c r="A11" s="11"/>
      <c r="B11" s="11" t="s">
        <v>98</v>
      </c>
      <c r="C11" s="117"/>
      <c r="D11" s="11"/>
      <c r="E11" s="65" t="s">
        <v>99</v>
      </c>
      <c r="F11" s="12">
        <f t="shared" si="0"/>
        <v>241265</v>
      </c>
      <c r="G11" s="12">
        <v>212785</v>
      </c>
      <c r="H11" s="12">
        <v>173215</v>
      </c>
      <c r="I11" s="12">
        <v>32800</v>
      </c>
      <c r="J11" s="12">
        <v>1770</v>
      </c>
      <c r="K11" s="12">
        <v>0</v>
      </c>
      <c r="L11" s="12">
        <v>5000</v>
      </c>
      <c r="M11" s="12">
        <v>0</v>
      </c>
      <c r="N11" s="12">
        <v>28480</v>
      </c>
      <c r="O11" s="12">
        <v>0</v>
      </c>
    </row>
    <row r="12" customHeight="1" spans="1:15">
      <c r="A12" s="11" t="s">
        <v>100</v>
      </c>
      <c r="B12" s="11" t="s">
        <v>101</v>
      </c>
      <c r="C12" s="117" t="s">
        <v>102</v>
      </c>
      <c r="D12" s="11" t="s">
        <v>103</v>
      </c>
      <c r="E12" s="65" t="s">
        <v>104</v>
      </c>
      <c r="F12" s="12">
        <f t="shared" si="0"/>
        <v>212785</v>
      </c>
      <c r="G12" s="12">
        <v>212785</v>
      </c>
      <c r="H12" s="12">
        <v>173215</v>
      </c>
      <c r="I12" s="12">
        <v>32800</v>
      </c>
      <c r="J12" s="12">
        <v>1770</v>
      </c>
      <c r="K12" s="12">
        <v>0</v>
      </c>
      <c r="L12" s="12">
        <v>5000</v>
      </c>
      <c r="M12" s="12">
        <v>0</v>
      </c>
      <c r="N12" s="12">
        <v>0</v>
      </c>
      <c r="O12" s="12">
        <v>0</v>
      </c>
    </row>
    <row r="13" customHeight="1" spans="1:15">
      <c r="A13" s="11" t="s">
        <v>101</v>
      </c>
      <c r="B13" s="11" t="s">
        <v>101</v>
      </c>
      <c r="C13" s="117" t="s">
        <v>105</v>
      </c>
      <c r="D13" s="11" t="s">
        <v>101</v>
      </c>
      <c r="E13" s="65" t="s">
        <v>106</v>
      </c>
      <c r="F13" s="12">
        <f t="shared" si="0"/>
        <v>28480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28480</v>
      </c>
      <c r="O13" s="12">
        <v>0</v>
      </c>
    </row>
  </sheetData>
  <sheetProtection formatCells="0" formatColumns="0" formatRows="0"/>
  <mergeCells count="17">
    <mergeCell ref="A2:O2"/>
    <mergeCell ref="A4:C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4:N6"/>
    <mergeCell ref="O4:O6"/>
  </mergeCells>
  <printOptions horizontalCentered="1"/>
  <pageMargins left="0.393700787401575" right="0.393700787401575" top="0.590551181102362" bottom="0.590551181102362" header="0" footer="0"/>
  <pageSetup paperSize="9" scale="77" fitToHeight="10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6.5" customWidth="1"/>
    <col min="4" max="4" width="9.16666666666667" customWidth="1"/>
    <col min="5" max="5" width="40.1666666666667" customWidth="1"/>
    <col min="6" max="27" width="15.5" customWidth="1"/>
    <col min="28" max="255" width="9.16666666666667" customWidth="1"/>
  </cols>
  <sheetData>
    <row r="1" customHeight="1" spans="1:27">
      <c r="A1" s="21"/>
      <c r="AA1" s="110" t="s">
        <v>150</v>
      </c>
    </row>
    <row r="2" ht="24.75" customHeight="1" spans="1:27">
      <c r="A2" s="94" t="s">
        <v>151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AA2" s="95"/>
    </row>
    <row r="3" customHeight="1" spans="27:27">
      <c r="AA3" s="110" t="s">
        <v>6</v>
      </c>
    </row>
    <row r="4" ht="20.25" customHeight="1" spans="1:27">
      <c r="A4" s="96" t="s">
        <v>89</v>
      </c>
      <c r="B4" s="96"/>
      <c r="C4" s="97"/>
      <c r="D4" s="98" t="s">
        <v>72</v>
      </c>
      <c r="E4" s="98" t="s">
        <v>90</v>
      </c>
      <c r="F4" s="99" t="s">
        <v>144</v>
      </c>
      <c r="G4" s="99" t="s">
        <v>152</v>
      </c>
      <c r="H4" s="99" t="s">
        <v>153</v>
      </c>
      <c r="I4" s="99"/>
      <c r="J4" s="99"/>
      <c r="K4" s="99"/>
      <c r="L4" s="99"/>
      <c r="M4" s="108" t="s">
        <v>154</v>
      </c>
      <c r="N4" s="99" t="s">
        <v>155</v>
      </c>
      <c r="O4" s="99" t="s">
        <v>156</v>
      </c>
      <c r="P4" s="99" t="s">
        <v>157</v>
      </c>
      <c r="Q4" s="99" t="s">
        <v>158</v>
      </c>
      <c r="R4" s="99" t="s">
        <v>159</v>
      </c>
      <c r="S4" s="99" t="s">
        <v>160</v>
      </c>
      <c r="T4" s="99" t="s">
        <v>161</v>
      </c>
      <c r="U4" s="99"/>
      <c r="V4" s="99"/>
      <c r="W4" s="99"/>
      <c r="X4" s="99"/>
      <c r="Y4" s="99" t="s">
        <v>162</v>
      </c>
      <c r="Z4" s="99" t="s">
        <v>163</v>
      </c>
      <c r="AA4" s="99" t="s">
        <v>164</v>
      </c>
    </row>
    <row r="5" ht="20.25" customHeight="1" spans="1:27">
      <c r="A5" s="100" t="s">
        <v>92</v>
      </c>
      <c r="B5" s="100" t="s">
        <v>93</v>
      </c>
      <c r="C5" s="101" t="s">
        <v>94</v>
      </c>
      <c r="D5" s="98"/>
      <c r="E5" s="98"/>
      <c r="F5" s="99"/>
      <c r="G5" s="99"/>
      <c r="H5" s="99" t="s">
        <v>95</v>
      </c>
      <c r="I5" s="99" t="s">
        <v>153</v>
      </c>
      <c r="J5" s="99" t="s">
        <v>165</v>
      </c>
      <c r="K5" s="99" t="s">
        <v>166</v>
      </c>
      <c r="L5" s="99" t="s">
        <v>167</v>
      </c>
      <c r="M5" s="109"/>
      <c r="N5" s="99"/>
      <c r="O5" s="99"/>
      <c r="P5" s="99"/>
      <c r="Q5" s="99"/>
      <c r="R5" s="99"/>
      <c r="S5" s="99"/>
      <c r="T5" s="99" t="s">
        <v>95</v>
      </c>
      <c r="U5" s="99" t="s">
        <v>168</v>
      </c>
      <c r="V5" s="99" t="s">
        <v>169</v>
      </c>
      <c r="W5" s="99" t="s">
        <v>170</v>
      </c>
      <c r="X5" s="99" t="s">
        <v>171</v>
      </c>
      <c r="Y5" s="99"/>
      <c r="Z5" s="99"/>
      <c r="AA5" s="99"/>
    </row>
    <row r="6" ht="20.25" customHeight="1" spans="1:27">
      <c r="A6" s="102" t="s">
        <v>84</v>
      </c>
      <c r="B6" s="102" t="s">
        <v>84</v>
      </c>
      <c r="C6" s="102" t="s">
        <v>84</v>
      </c>
      <c r="D6" s="102" t="s">
        <v>84</v>
      </c>
      <c r="E6" s="102" t="s">
        <v>84</v>
      </c>
      <c r="F6" s="103">
        <v>1</v>
      </c>
      <c r="G6" s="103">
        <f t="shared" ref="G6:AA6" si="0">F6+1</f>
        <v>2</v>
      </c>
      <c r="H6" s="103">
        <f t="shared" si="0"/>
        <v>3</v>
      </c>
      <c r="I6" s="103">
        <f t="shared" si="0"/>
        <v>4</v>
      </c>
      <c r="J6" s="103">
        <f t="shared" si="0"/>
        <v>5</v>
      </c>
      <c r="K6" s="103">
        <f t="shared" si="0"/>
        <v>6</v>
      </c>
      <c r="L6" s="103">
        <f t="shared" si="0"/>
        <v>7</v>
      </c>
      <c r="M6" s="103">
        <f t="shared" si="0"/>
        <v>8</v>
      </c>
      <c r="N6" s="103">
        <f t="shared" si="0"/>
        <v>9</v>
      </c>
      <c r="O6" s="103">
        <f t="shared" si="0"/>
        <v>10</v>
      </c>
      <c r="P6" s="103">
        <f t="shared" si="0"/>
        <v>11</v>
      </c>
      <c r="Q6" s="103">
        <f t="shared" si="0"/>
        <v>12</v>
      </c>
      <c r="R6" s="103">
        <f t="shared" si="0"/>
        <v>13</v>
      </c>
      <c r="S6" s="103">
        <f t="shared" si="0"/>
        <v>14</v>
      </c>
      <c r="T6" s="103">
        <f t="shared" si="0"/>
        <v>15</v>
      </c>
      <c r="U6" s="103">
        <f t="shared" si="0"/>
        <v>16</v>
      </c>
      <c r="V6" s="103">
        <f t="shared" si="0"/>
        <v>17</v>
      </c>
      <c r="W6" s="103">
        <f t="shared" si="0"/>
        <v>18</v>
      </c>
      <c r="X6" s="103">
        <f t="shared" si="0"/>
        <v>19</v>
      </c>
      <c r="Y6" s="103">
        <f t="shared" si="0"/>
        <v>20</v>
      </c>
      <c r="Z6" s="103">
        <f t="shared" si="0"/>
        <v>21</v>
      </c>
      <c r="AA6" s="103">
        <f t="shared" si="0"/>
        <v>22</v>
      </c>
    </row>
    <row r="7" s="21" customFormat="1" ht="20.25" customHeight="1" spans="1:27">
      <c r="A7" s="104"/>
      <c r="B7" s="104"/>
      <c r="C7" s="104"/>
      <c r="D7" s="104"/>
      <c r="E7" s="105" t="s">
        <v>95</v>
      </c>
      <c r="F7" s="32">
        <v>173215</v>
      </c>
      <c r="G7" s="106">
        <v>74784</v>
      </c>
      <c r="H7" s="107">
        <v>66075</v>
      </c>
      <c r="I7" s="107">
        <v>63060</v>
      </c>
      <c r="J7" s="107">
        <v>0</v>
      </c>
      <c r="K7" s="32">
        <v>3015</v>
      </c>
      <c r="L7" s="106">
        <v>0</v>
      </c>
      <c r="M7" s="107">
        <v>21232</v>
      </c>
      <c r="N7" s="107">
        <v>0</v>
      </c>
      <c r="O7" s="107">
        <v>0</v>
      </c>
      <c r="P7" s="107">
        <v>0</v>
      </c>
      <c r="Q7" s="107">
        <v>0</v>
      </c>
      <c r="R7" s="107">
        <v>0</v>
      </c>
      <c r="S7" s="32">
        <v>0</v>
      </c>
      <c r="T7" s="107">
        <v>0</v>
      </c>
      <c r="U7" s="107">
        <v>0</v>
      </c>
      <c r="V7" s="107">
        <v>0</v>
      </c>
      <c r="W7" s="107">
        <v>0</v>
      </c>
      <c r="X7" s="107">
        <v>0</v>
      </c>
      <c r="Y7" s="107">
        <v>11124</v>
      </c>
      <c r="Z7" s="32">
        <v>0</v>
      </c>
      <c r="AA7" s="32">
        <v>0</v>
      </c>
    </row>
    <row r="8" ht="20.25" customHeight="1" spans="1:27">
      <c r="A8" s="104"/>
      <c r="B8" s="104"/>
      <c r="C8" s="104"/>
      <c r="D8" s="104" t="s">
        <v>85</v>
      </c>
      <c r="E8" s="105" t="s">
        <v>86</v>
      </c>
      <c r="F8" s="32">
        <v>173215</v>
      </c>
      <c r="G8" s="106">
        <v>74784</v>
      </c>
      <c r="H8" s="107">
        <v>66075</v>
      </c>
      <c r="I8" s="107">
        <v>63060</v>
      </c>
      <c r="J8" s="107">
        <v>0</v>
      </c>
      <c r="K8" s="32">
        <v>3015</v>
      </c>
      <c r="L8" s="106">
        <v>0</v>
      </c>
      <c r="M8" s="107">
        <v>21232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32">
        <v>0</v>
      </c>
      <c r="T8" s="107">
        <v>0</v>
      </c>
      <c r="U8" s="107">
        <v>0</v>
      </c>
      <c r="V8" s="107">
        <v>0</v>
      </c>
      <c r="W8" s="107">
        <v>0</v>
      </c>
      <c r="X8" s="107">
        <v>0</v>
      </c>
      <c r="Y8" s="107">
        <v>11124</v>
      </c>
      <c r="Z8" s="32">
        <v>0</v>
      </c>
      <c r="AA8" s="32">
        <v>0</v>
      </c>
    </row>
    <row r="9" ht="20.25" customHeight="1" spans="1:27">
      <c r="A9" s="104" t="s">
        <v>96</v>
      </c>
      <c r="B9" s="104"/>
      <c r="C9" s="104"/>
      <c r="D9" s="104"/>
      <c r="E9" s="105" t="s">
        <v>97</v>
      </c>
      <c r="F9" s="32">
        <v>173215</v>
      </c>
      <c r="G9" s="106">
        <v>74784</v>
      </c>
      <c r="H9" s="107">
        <v>66075</v>
      </c>
      <c r="I9" s="107">
        <v>63060</v>
      </c>
      <c r="J9" s="107">
        <v>0</v>
      </c>
      <c r="K9" s="32">
        <v>3015</v>
      </c>
      <c r="L9" s="106">
        <v>0</v>
      </c>
      <c r="M9" s="107">
        <v>21232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32">
        <v>0</v>
      </c>
      <c r="T9" s="107">
        <v>0</v>
      </c>
      <c r="U9" s="107">
        <v>0</v>
      </c>
      <c r="V9" s="107">
        <v>0</v>
      </c>
      <c r="W9" s="107">
        <v>0</v>
      </c>
      <c r="X9" s="107">
        <v>0</v>
      </c>
      <c r="Y9" s="107">
        <v>11124</v>
      </c>
      <c r="Z9" s="32">
        <v>0</v>
      </c>
      <c r="AA9" s="32">
        <v>0</v>
      </c>
    </row>
    <row r="10" ht="20.25" customHeight="1" spans="1:27">
      <c r="A10" s="104"/>
      <c r="B10" s="104" t="s">
        <v>98</v>
      </c>
      <c r="C10" s="104"/>
      <c r="D10" s="104"/>
      <c r="E10" s="105" t="s">
        <v>99</v>
      </c>
      <c r="F10" s="32">
        <v>173215</v>
      </c>
      <c r="G10" s="106">
        <v>74784</v>
      </c>
      <c r="H10" s="107">
        <v>66075</v>
      </c>
      <c r="I10" s="107">
        <v>63060</v>
      </c>
      <c r="J10" s="107">
        <v>0</v>
      </c>
      <c r="K10" s="32">
        <v>3015</v>
      </c>
      <c r="L10" s="106">
        <v>0</v>
      </c>
      <c r="M10" s="107">
        <v>21232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32">
        <v>0</v>
      </c>
      <c r="T10" s="107">
        <v>0</v>
      </c>
      <c r="U10" s="107">
        <v>0</v>
      </c>
      <c r="V10" s="107">
        <v>0</v>
      </c>
      <c r="W10" s="107">
        <v>0</v>
      </c>
      <c r="X10" s="107">
        <v>0</v>
      </c>
      <c r="Y10" s="107">
        <v>11124</v>
      </c>
      <c r="Z10" s="32">
        <v>0</v>
      </c>
      <c r="AA10" s="32">
        <v>0</v>
      </c>
    </row>
    <row r="11" ht="20.25" customHeight="1" spans="1:27">
      <c r="A11" s="104" t="s">
        <v>100</v>
      </c>
      <c r="B11" s="104" t="s">
        <v>101</v>
      </c>
      <c r="C11" s="104" t="s">
        <v>102</v>
      </c>
      <c r="D11" s="104" t="s">
        <v>103</v>
      </c>
      <c r="E11" s="105" t="s">
        <v>104</v>
      </c>
      <c r="F11" s="32">
        <v>173215</v>
      </c>
      <c r="G11" s="106">
        <v>74784</v>
      </c>
      <c r="H11" s="107">
        <v>66075</v>
      </c>
      <c r="I11" s="107">
        <v>63060</v>
      </c>
      <c r="J11" s="107">
        <v>0</v>
      </c>
      <c r="K11" s="32">
        <v>3015</v>
      </c>
      <c r="L11" s="106">
        <v>0</v>
      </c>
      <c r="M11" s="107">
        <v>21232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32">
        <v>0</v>
      </c>
      <c r="T11" s="107">
        <v>0</v>
      </c>
      <c r="U11" s="107">
        <v>0</v>
      </c>
      <c r="V11" s="107">
        <v>0</v>
      </c>
      <c r="W11" s="107">
        <v>0</v>
      </c>
      <c r="X11" s="107">
        <v>0</v>
      </c>
      <c r="Y11" s="107">
        <v>11124</v>
      </c>
      <c r="Z11" s="32">
        <v>0</v>
      </c>
      <c r="AA11" s="32">
        <v>0</v>
      </c>
    </row>
    <row r="12" customHeight="1" spans="2:19">
      <c r="B12" s="21"/>
      <c r="C12" s="21"/>
      <c r="D12" s="21"/>
      <c r="E12" s="21"/>
      <c r="I12" s="21"/>
      <c r="L12" s="21"/>
      <c r="M12" s="21"/>
      <c r="Q12" s="21"/>
      <c r="R12" s="21"/>
      <c r="S12" s="21"/>
    </row>
    <row r="13" customHeight="1" spans="3:18">
      <c r="C13" s="21"/>
      <c r="E13" s="21"/>
      <c r="M13" s="21"/>
      <c r="R13" s="21"/>
    </row>
    <row r="14" customHeight="1" spans="3:18">
      <c r="C14" s="21"/>
      <c r="D14" s="21"/>
      <c r="E14" s="21"/>
      <c r="L14" s="21"/>
      <c r="M14" s="21"/>
      <c r="R14" s="21"/>
    </row>
    <row r="15" customHeight="1" spans="4:18">
      <c r="D15" s="21"/>
      <c r="E15" s="21"/>
      <c r="L15" s="21"/>
      <c r="M15" s="21"/>
      <c r="Q15" s="21"/>
      <c r="R15" s="21"/>
    </row>
    <row r="16" customHeight="1" spans="4:17">
      <c r="D16" s="21"/>
      <c r="E16" s="21"/>
      <c r="Q16" s="21"/>
    </row>
    <row r="17" customHeight="1" spans="5:5">
      <c r="E17" s="21"/>
    </row>
    <row r="18" customHeight="1" spans="5:26">
      <c r="E18" s="21"/>
      <c r="Z18" s="21"/>
    </row>
    <row r="19" customHeight="1" spans="5:5">
      <c r="E19" s="21"/>
    </row>
  </sheetData>
  <sheetProtection formatCells="0" formatColumns="0" formatRows="0"/>
  <mergeCells count="16">
    <mergeCell ref="H4:L4"/>
    <mergeCell ref="T4:X4"/>
    <mergeCell ref="D4:D5"/>
    <mergeCell ref="E4:E5"/>
    <mergeCell ref="F4:F5"/>
    <mergeCell ref="G4:G5"/>
    <mergeCell ref="M4:M5"/>
    <mergeCell ref="N4:N5"/>
    <mergeCell ref="O4:O5"/>
    <mergeCell ref="P4:P5"/>
    <mergeCell ref="Q4:Q5"/>
    <mergeCell ref="R4:R5"/>
    <mergeCell ref="S4:S5"/>
    <mergeCell ref="Y4:Y5"/>
    <mergeCell ref="Z4:Z5"/>
    <mergeCell ref="AA4:AA5"/>
  </mergeCells>
  <printOptions gridLines="1"/>
  <pageMargins left="0.75" right="0.75" top="1" bottom="1" header="0.5" footer="0.5"/>
  <pageSetup paperSize="1" orientation="portrait"/>
  <headerFooter alignWithMargins="0">
    <oddHeader>&amp;C&amp;A</oddHeader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5.83333333333333" style="50" customWidth="1"/>
    <col min="2" max="2" width="5.83333333333333" style="51" customWidth="1"/>
    <col min="3" max="3" width="5.83333333333333" style="47" customWidth="1"/>
    <col min="4" max="4" width="10.6666666666667" style="19" customWidth="1"/>
    <col min="5" max="5" width="37" style="35" customWidth="1"/>
    <col min="6" max="6" width="13.1666666666667" style="35" customWidth="1"/>
    <col min="7" max="16" width="15" style="35" customWidth="1"/>
    <col min="17" max="18" width="15" style="2" customWidth="1"/>
    <col min="19" max="19" width="15" style="3" customWidth="1"/>
    <col min="20" max="35" width="15" style="2" customWidth="1"/>
    <col min="36" max="255" width="9.16666666666667" style="2" customWidth="1"/>
  </cols>
  <sheetData>
    <row r="1" s="3" customFormat="1" customHeight="1" spans="1:35">
      <c r="A1" s="54"/>
      <c r="B1" s="55"/>
      <c r="C1" s="56"/>
      <c r="D1" s="45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2"/>
      <c r="R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4" t="s">
        <v>172</v>
      </c>
      <c r="AI1" s="2"/>
    </row>
    <row r="2" s="3" customFormat="1" customHeight="1" spans="1:35">
      <c r="A2" s="91" t="s">
        <v>173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2"/>
    </row>
    <row r="3" s="20" customFormat="1" customHeight="1" spans="1:34">
      <c r="A3" s="61" t="s">
        <v>1</v>
      </c>
      <c r="B3" s="51"/>
      <c r="C3" s="62"/>
      <c r="E3" s="37"/>
      <c r="F3" s="37"/>
      <c r="G3" s="37"/>
      <c r="H3" s="37"/>
      <c r="I3" s="37"/>
      <c r="J3" s="37"/>
      <c r="K3" s="37"/>
      <c r="L3" s="37"/>
      <c r="M3" s="37"/>
      <c r="N3" s="37"/>
      <c r="O3" s="34"/>
      <c r="P3" s="3"/>
      <c r="S3" s="3"/>
      <c r="AH3" s="34" t="s">
        <v>6</v>
      </c>
    </row>
    <row r="4" s="19" customFormat="1" ht="20.25" customHeight="1" spans="1:36">
      <c r="A4" s="64" t="s">
        <v>89</v>
      </c>
      <c r="B4" s="64"/>
      <c r="C4" s="64"/>
      <c r="D4" s="26" t="s">
        <v>72</v>
      </c>
      <c r="E4" s="26" t="s">
        <v>90</v>
      </c>
      <c r="F4" s="26" t="s">
        <v>95</v>
      </c>
      <c r="G4" s="93" t="s">
        <v>174</v>
      </c>
      <c r="H4" s="93" t="s">
        <v>175</v>
      </c>
      <c r="I4" s="93" t="s">
        <v>176</v>
      </c>
      <c r="J4" s="93" t="s">
        <v>177</v>
      </c>
      <c r="K4" s="93" t="s">
        <v>178</v>
      </c>
      <c r="L4" s="93" t="s">
        <v>179</v>
      </c>
      <c r="M4" s="93" t="s">
        <v>180</v>
      </c>
      <c r="N4" s="93" t="s">
        <v>181</v>
      </c>
      <c r="O4" s="93" t="s">
        <v>182</v>
      </c>
      <c r="P4" s="93" t="s">
        <v>183</v>
      </c>
      <c r="Q4" s="93" t="s">
        <v>184</v>
      </c>
      <c r="R4" s="93" t="s">
        <v>185</v>
      </c>
      <c r="S4" s="93" t="s">
        <v>186</v>
      </c>
      <c r="T4" s="93" t="s">
        <v>187</v>
      </c>
      <c r="U4" s="93" t="s">
        <v>188</v>
      </c>
      <c r="V4" s="93" t="s">
        <v>189</v>
      </c>
      <c r="W4" s="93" t="s">
        <v>190</v>
      </c>
      <c r="X4" s="93" t="s">
        <v>191</v>
      </c>
      <c r="Y4" s="93" t="s">
        <v>192</v>
      </c>
      <c r="Z4" s="93" t="s">
        <v>193</v>
      </c>
      <c r="AA4" s="93" t="s">
        <v>194</v>
      </c>
      <c r="AB4" s="93" t="s">
        <v>195</v>
      </c>
      <c r="AC4" s="93" t="s">
        <v>196</v>
      </c>
      <c r="AD4" s="93" t="s">
        <v>197</v>
      </c>
      <c r="AE4" s="93" t="s">
        <v>198</v>
      </c>
      <c r="AF4" s="93"/>
      <c r="AG4" s="93"/>
      <c r="AH4" s="93" t="s">
        <v>199</v>
      </c>
      <c r="AI4" s="93" t="s">
        <v>200</v>
      </c>
      <c r="AJ4" s="2"/>
    </row>
    <row r="5" s="39" customFormat="1" ht="20.25" customHeight="1" spans="1:36">
      <c r="A5" s="26" t="s">
        <v>92</v>
      </c>
      <c r="B5" s="26" t="s">
        <v>93</v>
      </c>
      <c r="C5" s="26" t="s">
        <v>94</v>
      </c>
      <c r="D5" s="26"/>
      <c r="E5" s="26"/>
      <c r="F5" s="26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 t="s">
        <v>95</v>
      </c>
      <c r="AF5" s="93" t="s">
        <v>201</v>
      </c>
      <c r="AG5" s="93" t="s">
        <v>202</v>
      </c>
      <c r="AH5" s="93"/>
      <c r="AI5" s="93"/>
      <c r="AJ5" s="2"/>
    </row>
    <row r="6" s="3" customFormat="1" customHeight="1" spans="1:35">
      <c r="A6" s="38" t="s">
        <v>84</v>
      </c>
      <c r="B6" s="38" t="s">
        <v>84</v>
      </c>
      <c r="C6" s="38" t="s">
        <v>84</v>
      </c>
      <c r="D6" s="38" t="s">
        <v>84</v>
      </c>
      <c r="E6" s="38" t="s">
        <v>84</v>
      </c>
      <c r="F6" s="38">
        <v>1</v>
      </c>
      <c r="G6" s="38">
        <v>2</v>
      </c>
      <c r="H6" s="38">
        <v>3</v>
      </c>
      <c r="I6" s="38">
        <v>4</v>
      </c>
      <c r="J6" s="38">
        <v>5</v>
      </c>
      <c r="K6" s="38">
        <v>6</v>
      </c>
      <c r="L6" s="38">
        <v>7</v>
      </c>
      <c r="M6" s="38">
        <v>8</v>
      </c>
      <c r="N6" s="38">
        <v>9</v>
      </c>
      <c r="O6" s="38">
        <v>10</v>
      </c>
      <c r="P6" s="38">
        <v>11</v>
      </c>
      <c r="Q6" s="38">
        <v>12</v>
      </c>
      <c r="R6" s="38">
        <v>13</v>
      </c>
      <c r="S6" s="38">
        <v>14</v>
      </c>
      <c r="T6" s="38">
        <v>15</v>
      </c>
      <c r="U6" s="38">
        <v>16</v>
      </c>
      <c r="V6" s="38">
        <v>17</v>
      </c>
      <c r="W6" s="38">
        <v>18</v>
      </c>
      <c r="X6" s="38">
        <v>19</v>
      </c>
      <c r="Y6" s="38">
        <v>20</v>
      </c>
      <c r="Z6" s="38">
        <v>21</v>
      </c>
      <c r="AA6" s="38">
        <v>22</v>
      </c>
      <c r="AB6" s="38">
        <v>23</v>
      </c>
      <c r="AC6" s="38">
        <v>24</v>
      </c>
      <c r="AD6" s="38">
        <v>25</v>
      </c>
      <c r="AE6" s="38">
        <v>26</v>
      </c>
      <c r="AF6" s="38">
        <v>27</v>
      </c>
      <c r="AG6" s="38">
        <v>28</v>
      </c>
      <c r="AH6" s="38">
        <v>29</v>
      </c>
      <c r="AI6" s="38">
        <v>30</v>
      </c>
    </row>
    <row r="7" s="21" customFormat="1" customHeight="1" spans="1:255">
      <c r="A7" s="11"/>
      <c r="B7" s="11"/>
      <c r="C7" s="11"/>
      <c r="D7" s="11"/>
      <c r="E7" s="65" t="s">
        <v>95</v>
      </c>
      <c r="F7" s="12">
        <v>61280</v>
      </c>
      <c r="G7" s="12">
        <v>34480</v>
      </c>
      <c r="H7" s="12">
        <v>2000</v>
      </c>
      <c r="I7" s="12">
        <v>0</v>
      </c>
      <c r="J7" s="12">
        <v>500</v>
      </c>
      <c r="K7" s="12">
        <v>0</v>
      </c>
      <c r="L7" s="12">
        <v>0</v>
      </c>
      <c r="M7" s="12">
        <v>500</v>
      </c>
      <c r="N7" s="12">
        <v>0</v>
      </c>
      <c r="O7" s="12">
        <v>0</v>
      </c>
      <c r="P7" s="12">
        <v>7000</v>
      </c>
      <c r="Q7" s="12">
        <v>0</v>
      </c>
      <c r="R7" s="12">
        <v>0</v>
      </c>
      <c r="S7" s="12">
        <v>0</v>
      </c>
      <c r="T7" s="12">
        <v>0</v>
      </c>
      <c r="U7" s="12">
        <v>3000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13800</v>
      </c>
      <c r="AF7" s="12">
        <v>13800</v>
      </c>
      <c r="AG7" s="12">
        <v>0</v>
      </c>
      <c r="AH7" s="12">
        <v>0</v>
      </c>
      <c r="AI7" s="12"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customHeight="1" spans="1:35">
      <c r="A8" s="11"/>
      <c r="B8" s="11"/>
      <c r="C8" s="11"/>
      <c r="D8" s="11" t="s">
        <v>85</v>
      </c>
      <c r="E8" s="65" t="s">
        <v>86</v>
      </c>
      <c r="F8" s="12">
        <v>61280</v>
      </c>
      <c r="G8" s="12">
        <v>34480</v>
      </c>
      <c r="H8" s="12">
        <v>2000</v>
      </c>
      <c r="I8" s="12">
        <v>0</v>
      </c>
      <c r="J8" s="12">
        <v>500</v>
      </c>
      <c r="K8" s="12">
        <v>0</v>
      </c>
      <c r="L8" s="12">
        <v>0</v>
      </c>
      <c r="M8" s="12">
        <v>500</v>
      </c>
      <c r="N8" s="12">
        <v>0</v>
      </c>
      <c r="O8" s="12">
        <v>0</v>
      </c>
      <c r="P8" s="12">
        <v>7000</v>
      </c>
      <c r="Q8" s="12">
        <v>0</v>
      </c>
      <c r="R8" s="12">
        <v>0</v>
      </c>
      <c r="S8" s="12">
        <v>0</v>
      </c>
      <c r="T8" s="12">
        <v>0</v>
      </c>
      <c r="U8" s="12">
        <v>3000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13800</v>
      </c>
      <c r="AF8" s="12">
        <v>13800</v>
      </c>
      <c r="AG8" s="12">
        <v>0</v>
      </c>
      <c r="AH8" s="12">
        <v>0</v>
      </c>
      <c r="AI8" s="12">
        <v>0</v>
      </c>
    </row>
    <row r="9" customHeight="1" spans="1:35">
      <c r="A9" s="11" t="s">
        <v>96</v>
      </c>
      <c r="B9" s="11"/>
      <c r="C9" s="11"/>
      <c r="D9" s="11"/>
      <c r="E9" s="65" t="s">
        <v>97</v>
      </c>
      <c r="F9" s="12">
        <v>61280</v>
      </c>
      <c r="G9" s="12">
        <v>34480</v>
      </c>
      <c r="H9" s="12">
        <v>2000</v>
      </c>
      <c r="I9" s="12">
        <v>0</v>
      </c>
      <c r="J9" s="12">
        <v>500</v>
      </c>
      <c r="K9" s="12">
        <v>0</v>
      </c>
      <c r="L9" s="12">
        <v>0</v>
      </c>
      <c r="M9" s="12">
        <v>500</v>
      </c>
      <c r="N9" s="12">
        <v>0</v>
      </c>
      <c r="O9" s="12">
        <v>0</v>
      </c>
      <c r="P9" s="12">
        <v>7000</v>
      </c>
      <c r="Q9" s="12">
        <v>0</v>
      </c>
      <c r="R9" s="12">
        <v>0</v>
      </c>
      <c r="S9" s="12">
        <v>0</v>
      </c>
      <c r="T9" s="12">
        <v>0</v>
      </c>
      <c r="U9" s="12">
        <v>3000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13800</v>
      </c>
      <c r="AF9" s="12">
        <v>13800</v>
      </c>
      <c r="AG9" s="12">
        <v>0</v>
      </c>
      <c r="AH9" s="12">
        <v>0</v>
      </c>
      <c r="AI9" s="12">
        <v>0</v>
      </c>
    </row>
    <row r="10" customHeight="1" spans="1:255">
      <c r="A10" s="11"/>
      <c r="B10" s="11" t="s">
        <v>98</v>
      </c>
      <c r="C10" s="11"/>
      <c r="D10" s="11"/>
      <c r="E10" s="65" t="s">
        <v>99</v>
      </c>
      <c r="F10" s="12">
        <v>61280</v>
      </c>
      <c r="G10" s="12">
        <v>34480</v>
      </c>
      <c r="H10" s="12">
        <v>2000</v>
      </c>
      <c r="I10" s="12">
        <v>0</v>
      </c>
      <c r="J10" s="12">
        <v>500</v>
      </c>
      <c r="K10" s="12">
        <v>0</v>
      </c>
      <c r="L10" s="12">
        <v>0</v>
      </c>
      <c r="M10" s="12">
        <v>500</v>
      </c>
      <c r="N10" s="12">
        <v>0</v>
      </c>
      <c r="O10" s="12">
        <v>0</v>
      </c>
      <c r="P10" s="12">
        <v>7000</v>
      </c>
      <c r="Q10" s="12">
        <v>0</v>
      </c>
      <c r="R10" s="12">
        <v>0</v>
      </c>
      <c r="S10" s="12">
        <v>0</v>
      </c>
      <c r="T10" s="12">
        <v>0</v>
      </c>
      <c r="U10" s="12">
        <v>3000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13800</v>
      </c>
      <c r="AF10" s="12">
        <v>13800</v>
      </c>
      <c r="AG10" s="12">
        <v>0</v>
      </c>
      <c r="AH10" s="12">
        <v>0</v>
      </c>
      <c r="AI10" s="12">
        <v>0</v>
      </c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1" t="s">
        <v>100</v>
      </c>
      <c r="B11" s="11" t="s">
        <v>101</v>
      </c>
      <c r="C11" s="11" t="s">
        <v>102</v>
      </c>
      <c r="D11" s="11" t="s">
        <v>103</v>
      </c>
      <c r="E11" s="65" t="s">
        <v>104</v>
      </c>
      <c r="F11" s="12">
        <v>32800</v>
      </c>
      <c r="G11" s="12">
        <v>6000</v>
      </c>
      <c r="H11" s="12">
        <v>2000</v>
      </c>
      <c r="I11" s="12">
        <v>0</v>
      </c>
      <c r="J11" s="12">
        <v>500</v>
      </c>
      <c r="K11" s="12">
        <v>0</v>
      </c>
      <c r="L11" s="12">
        <v>0</v>
      </c>
      <c r="M11" s="12">
        <v>500</v>
      </c>
      <c r="N11" s="12">
        <v>0</v>
      </c>
      <c r="O11" s="12">
        <v>0</v>
      </c>
      <c r="P11" s="12">
        <v>7000</v>
      </c>
      <c r="Q11" s="12">
        <v>0</v>
      </c>
      <c r="R11" s="12">
        <v>0</v>
      </c>
      <c r="S11" s="12">
        <v>0</v>
      </c>
      <c r="T11" s="12">
        <v>0</v>
      </c>
      <c r="U11" s="12">
        <v>3000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13800</v>
      </c>
      <c r="AF11" s="12">
        <v>13800</v>
      </c>
      <c r="AG11" s="12">
        <v>0</v>
      </c>
      <c r="AH11" s="12">
        <v>0</v>
      </c>
      <c r="AI11" s="12">
        <v>0</v>
      </c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1" t="s">
        <v>101</v>
      </c>
      <c r="B12" s="11" t="s">
        <v>101</v>
      </c>
      <c r="C12" s="11" t="s">
        <v>105</v>
      </c>
      <c r="D12" s="11" t="s">
        <v>101</v>
      </c>
      <c r="E12" s="65" t="s">
        <v>106</v>
      </c>
      <c r="F12" s="12">
        <v>28480</v>
      </c>
      <c r="G12" s="12">
        <v>28480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</sheetData>
  <sheetProtection formatCells="0" formatColumns="0" formatRows="0"/>
  <mergeCells count="30">
    <mergeCell ref="AE4:AG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H4:AH5"/>
    <mergeCell ref="AI4:AI5"/>
  </mergeCells>
  <printOptions horizontalCentered="1"/>
  <pageMargins left="0.393700787401575" right="0.393700787401575" top="0.590551181102362" bottom="0.590551181102362" header="0" footer="0"/>
  <pageSetup paperSize="9" scale="33" fitToHeight="10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1"/>
  <sheetViews>
    <sheetView showGridLines="0" showZeros="0" workbookViewId="0">
      <selection activeCell="A1" sqref="A1"/>
    </sheetView>
  </sheetViews>
  <sheetFormatPr defaultColWidth="9" defaultRowHeight="18" customHeight="1"/>
  <cols>
    <col min="1" max="1" width="5.83333333333333" style="50" customWidth="1"/>
    <col min="2" max="2" width="5.83333333333333" style="51" customWidth="1"/>
    <col min="3" max="3" width="5.83333333333333" style="47" customWidth="1"/>
    <col min="4" max="4" width="10.6666666666667" style="19" customWidth="1"/>
    <col min="5" max="5" width="35.3333333333333" style="35" customWidth="1"/>
    <col min="6" max="15" width="19.1666666666667" style="35" customWidth="1"/>
    <col min="16" max="17" width="19.1666666666667" style="19" customWidth="1"/>
    <col min="18" max="16384" width="9" style="19"/>
  </cols>
  <sheetData>
    <row r="1" s="3" customFormat="1" customHeight="1" spans="1:252">
      <c r="A1" s="4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5"/>
      <c r="O1" s="35"/>
      <c r="P1" s="19"/>
      <c r="Q1" s="34" t="s">
        <v>203</v>
      </c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</row>
    <row r="2" customHeight="1" spans="1:17">
      <c r="A2" s="82" t="s">
        <v>204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="20" customFormat="1" customHeight="1" spans="1:17">
      <c r="A3" s="40" t="s">
        <v>1</v>
      </c>
      <c r="B3" s="25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37"/>
      <c r="O3" s="37"/>
      <c r="Q3" s="34" t="s">
        <v>6</v>
      </c>
    </row>
    <row r="4" customHeight="1" spans="1:17">
      <c r="A4" s="64" t="s">
        <v>89</v>
      </c>
      <c r="B4" s="64"/>
      <c r="C4" s="64"/>
      <c r="D4" s="30" t="s">
        <v>72</v>
      </c>
      <c r="E4" s="30" t="s">
        <v>90</v>
      </c>
      <c r="F4" s="26" t="s">
        <v>205</v>
      </c>
      <c r="G4" s="84" t="s">
        <v>206</v>
      </c>
      <c r="H4" s="84" t="s">
        <v>207</v>
      </c>
      <c r="I4" s="86" t="s">
        <v>208</v>
      </c>
      <c r="J4" s="84" t="s">
        <v>209</v>
      </c>
      <c r="K4" s="84" t="s">
        <v>210</v>
      </c>
      <c r="L4" s="84" t="s">
        <v>211</v>
      </c>
      <c r="M4" s="84" t="s">
        <v>163</v>
      </c>
      <c r="N4" s="87" t="s">
        <v>212</v>
      </c>
      <c r="O4" s="84" t="s">
        <v>213</v>
      </c>
      <c r="P4" s="88" t="s">
        <v>214</v>
      </c>
      <c r="Q4" s="86" t="s">
        <v>215</v>
      </c>
    </row>
    <row r="5" customHeight="1" spans="1:17">
      <c r="A5" s="30" t="s">
        <v>92</v>
      </c>
      <c r="B5" s="30" t="s">
        <v>93</v>
      </c>
      <c r="C5" s="30" t="s">
        <v>94</v>
      </c>
      <c r="D5" s="30"/>
      <c r="E5" s="30"/>
      <c r="F5" s="26"/>
      <c r="G5" s="84"/>
      <c r="H5" s="84"/>
      <c r="I5" s="86"/>
      <c r="J5" s="84"/>
      <c r="K5" s="84"/>
      <c r="L5" s="84"/>
      <c r="M5" s="84"/>
      <c r="N5" s="87"/>
      <c r="O5" s="84"/>
      <c r="P5" s="89"/>
      <c r="Q5" s="86"/>
    </row>
    <row r="6" customHeight="1" spans="1:17">
      <c r="A6" s="30" t="s">
        <v>84</v>
      </c>
      <c r="B6" s="30" t="s">
        <v>84</v>
      </c>
      <c r="C6" s="30" t="s">
        <v>84</v>
      </c>
      <c r="D6" s="30" t="s">
        <v>84</v>
      </c>
      <c r="E6" s="30" t="s">
        <v>84</v>
      </c>
      <c r="F6" s="26">
        <v>1</v>
      </c>
      <c r="G6" s="38">
        <v>2</v>
      </c>
      <c r="H6" s="38">
        <v>3</v>
      </c>
      <c r="I6" s="26">
        <v>4</v>
      </c>
      <c r="J6" s="26">
        <v>5</v>
      </c>
      <c r="K6" s="26">
        <f>J6+1</f>
        <v>6</v>
      </c>
      <c r="L6" s="26">
        <f>K6+1</f>
        <v>7</v>
      </c>
      <c r="M6" s="26">
        <f>L6+1</f>
        <v>8</v>
      </c>
      <c r="N6" s="26">
        <f>M6+1</f>
        <v>9</v>
      </c>
      <c r="O6" s="26">
        <f>N6+1</f>
        <v>10</v>
      </c>
      <c r="P6" s="26">
        <v>11</v>
      </c>
      <c r="Q6" s="26">
        <v>12</v>
      </c>
    </row>
    <row r="7" customHeight="1" spans="1:17">
      <c r="A7" s="11"/>
      <c r="B7" s="11"/>
      <c r="C7" s="11"/>
      <c r="D7" s="11"/>
      <c r="E7" s="65" t="s">
        <v>95</v>
      </c>
      <c r="F7" s="85">
        <v>1770</v>
      </c>
      <c r="G7" s="85">
        <v>0</v>
      </c>
      <c r="H7" s="12">
        <v>1650</v>
      </c>
      <c r="I7" s="90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90">
        <v>120</v>
      </c>
    </row>
    <row r="8" customHeight="1" spans="1:17">
      <c r="A8" s="11"/>
      <c r="B8" s="11"/>
      <c r="C8" s="11"/>
      <c r="D8" s="11" t="s">
        <v>85</v>
      </c>
      <c r="E8" s="65" t="s">
        <v>86</v>
      </c>
      <c r="F8" s="85">
        <v>1770</v>
      </c>
      <c r="G8" s="85">
        <v>0</v>
      </c>
      <c r="H8" s="12">
        <v>1650</v>
      </c>
      <c r="I8" s="90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90">
        <v>120</v>
      </c>
    </row>
    <row r="9" customHeight="1" spans="1:17">
      <c r="A9" s="11" t="s">
        <v>96</v>
      </c>
      <c r="B9" s="11"/>
      <c r="C9" s="11"/>
      <c r="D9" s="11"/>
      <c r="E9" s="65" t="s">
        <v>97</v>
      </c>
      <c r="F9" s="85">
        <v>1770</v>
      </c>
      <c r="G9" s="85">
        <v>0</v>
      </c>
      <c r="H9" s="12">
        <v>1650</v>
      </c>
      <c r="I9" s="90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90">
        <v>120</v>
      </c>
    </row>
    <row r="10" customHeight="1" spans="1:17">
      <c r="A10" s="11"/>
      <c r="B10" s="11" t="s">
        <v>98</v>
      </c>
      <c r="C10" s="11"/>
      <c r="D10" s="11"/>
      <c r="E10" s="65" t="s">
        <v>99</v>
      </c>
      <c r="F10" s="85">
        <v>1770</v>
      </c>
      <c r="G10" s="85">
        <v>0</v>
      </c>
      <c r="H10" s="12">
        <v>1650</v>
      </c>
      <c r="I10" s="90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90">
        <v>120</v>
      </c>
    </row>
    <row r="11" customHeight="1" spans="1:17">
      <c r="A11" s="11" t="s">
        <v>100</v>
      </c>
      <c r="B11" s="11" t="s">
        <v>101</v>
      </c>
      <c r="C11" s="11" t="s">
        <v>102</v>
      </c>
      <c r="D11" s="11" t="s">
        <v>103</v>
      </c>
      <c r="E11" s="65" t="s">
        <v>104</v>
      </c>
      <c r="F11" s="85">
        <v>1770</v>
      </c>
      <c r="G11" s="85">
        <v>0</v>
      </c>
      <c r="H11" s="12">
        <v>1650</v>
      </c>
      <c r="I11" s="90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90">
        <v>120</v>
      </c>
    </row>
  </sheetData>
  <sheetProtection formatCells="0" formatColumns="0" formatRows="0"/>
  <mergeCells count="14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393700787401575" right="0.393700787401575" top="0.590551181102362" bottom="0.590551181102362" header="0" footer="0"/>
  <pageSetup paperSize="9" scale="58" fitToHeight="100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5"/>
  <sheetViews>
    <sheetView showGridLines="0" showZeros="0" workbookViewId="0">
      <selection activeCell="E11" sqref="E11"/>
    </sheetView>
  </sheetViews>
  <sheetFormatPr defaultColWidth="9.16666666666667" defaultRowHeight="18" customHeight="1"/>
  <cols>
    <col min="1" max="1" width="8.16666666666667" style="50" customWidth="1"/>
    <col min="2" max="2" width="7" style="51" customWidth="1"/>
    <col min="3" max="3" width="7.66666666666667" style="47" customWidth="1"/>
    <col min="4" max="4" width="17.6666666666667" style="19" customWidth="1"/>
    <col min="5" max="5" width="36" style="35" customWidth="1"/>
    <col min="6" max="12" width="17.6666666666667" style="35" customWidth="1"/>
    <col min="13" max="14" width="17.6666666666667" style="66" customWidth="1"/>
    <col min="15" max="15" width="17.6666666666667" style="35" customWidth="1"/>
    <col min="16" max="17" width="17.6666666666667" style="66" customWidth="1"/>
    <col min="18" max="25" width="17.6666666666667" style="35" customWidth="1"/>
    <col min="26" max="26" width="17.6666666666667" style="19" customWidth="1"/>
    <col min="27" max="27" width="17.6666666666667" style="2" customWidth="1"/>
    <col min="28" max="254" width="9.16666666666667" style="2" customWidth="1"/>
    <col min="255" max="16384" width="9.16666666666667" style="3"/>
  </cols>
  <sheetData>
    <row r="1" customHeight="1" spans="1:27">
      <c r="A1" s="54"/>
      <c r="B1" s="55"/>
      <c r="C1" s="56"/>
      <c r="D1" s="45"/>
      <c r="E1" s="34"/>
      <c r="F1" s="34"/>
      <c r="G1" s="34"/>
      <c r="H1" s="34"/>
      <c r="I1" s="34"/>
      <c r="J1" s="34"/>
      <c r="K1" s="34"/>
      <c r="L1" s="34"/>
      <c r="M1" s="75"/>
      <c r="N1" s="75"/>
      <c r="O1" s="34"/>
      <c r="P1" s="75"/>
      <c r="Q1" s="75"/>
      <c r="R1" s="34"/>
      <c r="T1" s="34"/>
      <c r="U1" s="34"/>
      <c r="V1" s="34"/>
      <c r="W1" s="34"/>
      <c r="X1" s="34"/>
      <c r="Y1" s="34"/>
      <c r="AA1" s="34" t="s">
        <v>216</v>
      </c>
    </row>
    <row r="2" s="3" customFormat="1" customHeight="1" spans="1:254">
      <c r="A2" s="67" t="s">
        <v>217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78"/>
      <c r="U2" s="78"/>
      <c r="V2" s="78"/>
      <c r="W2" s="78"/>
      <c r="X2" s="78"/>
      <c r="Y2" s="78"/>
      <c r="Z2" s="78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20" customFormat="1" customHeight="1" spans="1:27">
      <c r="A3" s="68" t="s">
        <v>1</v>
      </c>
      <c r="B3" s="69"/>
      <c r="C3" s="62"/>
      <c r="D3" s="70"/>
      <c r="E3" s="71"/>
      <c r="F3" s="71"/>
      <c r="G3" s="71"/>
      <c r="H3" s="37"/>
      <c r="I3" s="37"/>
      <c r="J3" s="37"/>
      <c r="K3" s="37"/>
      <c r="L3" s="37"/>
      <c r="M3" s="76"/>
      <c r="N3" s="76"/>
      <c r="O3" s="34"/>
      <c r="P3" s="76"/>
      <c r="Q3" s="76"/>
      <c r="R3" s="37"/>
      <c r="T3" s="37"/>
      <c r="U3" s="37"/>
      <c r="V3" s="37"/>
      <c r="W3" s="37"/>
      <c r="X3" s="37"/>
      <c r="Y3" s="46"/>
      <c r="AA3" s="46" t="s">
        <v>6</v>
      </c>
    </row>
    <row r="4" s="19" customFormat="1" ht="30" customHeight="1" spans="1:27">
      <c r="A4" s="64" t="s">
        <v>89</v>
      </c>
      <c r="B4" s="64"/>
      <c r="C4" s="64"/>
      <c r="D4" s="26" t="s">
        <v>72</v>
      </c>
      <c r="E4" s="26" t="s">
        <v>90</v>
      </c>
      <c r="F4" s="72" t="s">
        <v>218</v>
      </c>
      <c r="G4" s="73"/>
      <c r="H4" s="73"/>
      <c r="I4" s="73"/>
      <c r="J4" s="73"/>
      <c r="K4" s="73"/>
      <c r="L4" s="73"/>
      <c r="M4" s="73"/>
      <c r="N4" s="73"/>
      <c r="O4" s="73"/>
      <c r="P4" s="77"/>
      <c r="Q4" s="79" t="s">
        <v>219</v>
      </c>
      <c r="R4" s="80"/>
      <c r="S4" s="80"/>
      <c r="T4" s="80"/>
      <c r="U4" s="80"/>
      <c r="V4" s="80"/>
      <c r="W4" s="80"/>
      <c r="X4" s="80"/>
      <c r="Y4" s="80"/>
      <c r="Z4" s="80"/>
      <c r="AA4" s="81"/>
    </row>
    <row r="5" s="39" customFormat="1" ht="30" customHeight="1" spans="1:27">
      <c r="A5" s="26" t="s">
        <v>92</v>
      </c>
      <c r="B5" s="26" t="s">
        <v>93</v>
      </c>
      <c r="C5" s="26" t="s">
        <v>94</v>
      </c>
      <c r="D5" s="26"/>
      <c r="E5" s="26"/>
      <c r="F5" s="26" t="s">
        <v>95</v>
      </c>
      <c r="G5" s="74" t="s">
        <v>144</v>
      </c>
      <c r="H5" s="74" t="s">
        <v>146</v>
      </c>
      <c r="I5" s="74" t="s">
        <v>145</v>
      </c>
      <c r="J5" s="74" t="s">
        <v>220</v>
      </c>
      <c r="K5" s="74" t="s">
        <v>147</v>
      </c>
      <c r="L5" s="74" t="s">
        <v>148</v>
      </c>
      <c r="M5" s="74" t="s">
        <v>221</v>
      </c>
      <c r="N5" s="74" t="s">
        <v>222</v>
      </c>
      <c r="O5" s="74" t="s">
        <v>223</v>
      </c>
      <c r="P5" s="74" t="s">
        <v>149</v>
      </c>
      <c r="Q5" s="74" t="s">
        <v>95</v>
      </c>
      <c r="R5" s="74" t="s">
        <v>144</v>
      </c>
      <c r="S5" s="74" t="s">
        <v>146</v>
      </c>
      <c r="T5" s="74" t="s">
        <v>145</v>
      </c>
      <c r="U5" s="74" t="s">
        <v>220</v>
      </c>
      <c r="V5" s="74" t="s">
        <v>147</v>
      </c>
      <c r="W5" s="74" t="s">
        <v>148</v>
      </c>
      <c r="X5" s="74" t="s">
        <v>221</v>
      </c>
      <c r="Y5" s="74" t="s">
        <v>222</v>
      </c>
      <c r="Z5" s="74" t="s">
        <v>223</v>
      </c>
      <c r="AA5" s="74" t="s">
        <v>149</v>
      </c>
    </row>
    <row r="6" customHeight="1" spans="1:27">
      <c r="A6" s="26" t="s">
        <v>84</v>
      </c>
      <c r="B6" s="26" t="s">
        <v>84</v>
      </c>
      <c r="C6" s="26" t="s">
        <v>84</v>
      </c>
      <c r="D6" s="26" t="s">
        <v>84</v>
      </c>
      <c r="E6" s="26" t="s">
        <v>84</v>
      </c>
      <c r="F6" s="26">
        <v>1</v>
      </c>
      <c r="G6" s="26">
        <v>2</v>
      </c>
      <c r="H6" s="26">
        <v>3</v>
      </c>
      <c r="I6" s="26">
        <v>4</v>
      </c>
      <c r="J6" s="26">
        <v>5</v>
      </c>
      <c r="K6" s="26">
        <v>6</v>
      </c>
      <c r="L6" s="26">
        <v>7</v>
      </c>
      <c r="M6" s="26">
        <v>8</v>
      </c>
      <c r="N6" s="26">
        <v>9</v>
      </c>
      <c r="O6" s="26">
        <v>10</v>
      </c>
      <c r="P6" s="26">
        <v>11</v>
      </c>
      <c r="Q6" s="26">
        <v>12</v>
      </c>
      <c r="R6" s="26">
        <v>13</v>
      </c>
      <c r="S6" s="26">
        <v>14</v>
      </c>
      <c r="T6" s="26">
        <v>15</v>
      </c>
      <c r="U6" s="26">
        <v>16</v>
      </c>
      <c r="V6" s="26">
        <v>17</v>
      </c>
      <c r="W6" s="26">
        <v>18</v>
      </c>
      <c r="X6" s="26">
        <v>19</v>
      </c>
      <c r="Y6" s="26">
        <v>20</v>
      </c>
      <c r="Z6" s="26">
        <v>21</v>
      </c>
      <c r="AA6" s="26">
        <v>22</v>
      </c>
    </row>
    <row r="7" s="2" customFormat="1" customHeight="1" spans="1:27">
      <c r="A7" s="11"/>
      <c r="B7" s="11"/>
      <c r="C7" s="11"/>
      <c r="D7" s="11"/>
      <c r="E7" s="65" t="s">
        <v>95</v>
      </c>
      <c r="F7" s="12">
        <v>28480</v>
      </c>
      <c r="G7" s="12">
        <v>0</v>
      </c>
      <c r="H7" s="12">
        <v>0</v>
      </c>
      <c r="I7" s="12">
        <v>28480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</row>
    <row r="8" customHeight="1" spans="1:27">
      <c r="A8" s="11"/>
      <c r="B8" s="11"/>
      <c r="C8" s="11"/>
      <c r="D8" s="11" t="s">
        <v>85</v>
      </c>
      <c r="E8" s="65" t="s">
        <v>86</v>
      </c>
      <c r="F8" s="12">
        <v>28480</v>
      </c>
      <c r="G8" s="12">
        <v>0</v>
      </c>
      <c r="H8" s="12">
        <v>0</v>
      </c>
      <c r="I8" s="12">
        <v>28480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</row>
    <row r="9" customHeight="1" spans="1:27">
      <c r="A9" s="11" t="s">
        <v>96</v>
      </c>
      <c r="B9" s="11"/>
      <c r="C9" s="11"/>
      <c r="D9" s="11"/>
      <c r="E9" s="65" t="s">
        <v>97</v>
      </c>
      <c r="F9" s="12">
        <v>28480</v>
      </c>
      <c r="G9" s="12">
        <v>0</v>
      </c>
      <c r="H9" s="12">
        <v>0</v>
      </c>
      <c r="I9" s="12">
        <v>28480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</row>
    <row r="10" customHeight="1" spans="1:27">
      <c r="A10" s="11"/>
      <c r="B10" s="11" t="s">
        <v>98</v>
      </c>
      <c r="C10" s="11"/>
      <c r="D10" s="11"/>
      <c r="E10" s="65" t="s">
        <v>99</v>
      </c>
      <c r="F10" s="12">
        <v>28480</v>
      </c>
      <c r="G10" s="12">
        <v>0</v>
      </c>
      <c r="H10" s="12">
        <v>0</v>
      </c>
      <c r="I10" s="12">
        <v>28480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</row>
    <row r="11" customHeight="1" spans="1:27">
      <c r="A11" s="11" t="s">
        <v>100</v>
      </c>
      <c r="B11" s="11" t="s">
        <v>101</v>
      </c>
      <c r="C11" s="11" t="s">
        <v>105</v>
      </c>
      <c r="D11" s="11" t="s">
        <v>103</v>
      </c>
      <c r="E11" s="65" t="s">
        <v>106</v>
      </c>
      <c r="F11" s="12">
        <v>28480</v>
      </c>
      <c r="G11" s="12">
        <v>0</v>
      </c>
      <c r="H11" s="12">
        <v>0</v>
      </c>
      <c r="I11" s="12">
        <v>28480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</row>
    <row r="12" customHeight="1" spans="5:19"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customHeight="1" spans="5:19"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customHeight="1" spans="5:19"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customHeight="1" spans="5:19"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</sheetData>
  <sheetProtection formatCells="0" formatColumns="0" formatRows="0"/>
  <mergeCells count="5">
    <mergeCell ref="A2:S2"/>
    <mergeCell ref="F4:P4"/>
    <mergeCell ref="Q4:AA4"/>
    <mergeCell ref="D4:D5"/>
    <mergeCell ref="E4:E5"/>
  </mergeCells>
  <printOptions horizontalCentered="1"/>
  <pageMargins left="0.393700787401575" right="0.393700787401575" top="0.590551181102362" bottom="0.590551181102362" header="0" footer="0"/>
  <pageSetup paperSize="9" scale="37" fitToHeight="100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9"/>
  <sheetViews>
    <sheetView showGridLines="0" showZeros="0" workbookViewId="0">
      <selection activeCell="H15" sqref="H18 H15"/>
    </sheetView>
  </sheetViews>
  <sheetFormatPr defaultColWidth="9" defaultRowHeight="18" customHeight="1"/>
  <cols>
    <col min="1" max="2" width="5.83333333333333" style="50" customWidth="1"/>
    <col min="3" max="3" width="5.83333333333333" style="51" customWidth="1"/>
    <col min="4" max="4" width="11.5" style="47" customWidth="1"/>
    <col min="5" max="5" width="42.3333333333333" style="19" customWidth="1"/>
    <col min="6" max="6" width="37.3333333333333" style="52" customWidth="1"/>
    <col min="7" max="7" width="6.5" style="53" customWidth="1"/>
    <col min="8" max="8" width="21" style="53" customWidth="1"/>
    <col min="9" max="9" width="18.8333333333333" style="53" customWidth="1"/>
    <col min="10" max="10" width="22" style="53" customWidth="1"/>
    <col min="11" max="11" width="18.3333333333333" style="53" customWidth="1"/>
    <col min="12" max="12" width="23.5" style="53" customWidth="1"/>
    <col min="13" max="13" width="23.1666666666667" style="53" customWidth="1"/>
    <col min="14" max="14" width="17.3333333333333" style="53" customWidth="1"/>
    <col min="15" max="15" width="21.1666666666667" style="53" customWidth="1"/>
    <col min="16" max="16" width="23" style="53" customWidth="1"/>
    <col min="17" max="17" width="18.6666666666667" style="53" customWidth="1"/>
    <col min="18" max="142" width="9" style="53" customWidth="1"/>
    <col min="143" max="247" width="9" style="2" customWidth="1"/>
    <col min="248" max="16384" width="9" style="3"/>
  </cols>
  <sheetData>
    <row r="1" s="48" customFormat="1" customHeight="1" spans="1:17">
      <c r="A1" s="54"/>
      <c r="B1" s="54"/>
      <c r="C1" s="55"/>
      <c r="D1" s="56"/>
      <c r="E1" s="45"/>
      <c r="F1" s="57"/>
      <c r="G1" s="58"/>
      <c r="H1" s="58"/>
      <c r="I1" s="58"/>
      <c r="J1" s="58"/>
      <c r="K1" s="58"/>
      <c r="Q1" s="34"/>
    </row>
    <row r="2" s="48" customFormat="1" customHeight="1" spans="1:16">
      <c r="A2" s="59" t="s">
        <v>224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="3" customFormat="1" customHeight="1" spans="1:247">
      <c r="A3" s="61" t="s">
        <v>1</v>
      </c>
      <c r="B3" s="61"/>
      <c r="C3" s="51"/>
      <c r="D3" s="62"/>
      <c r="E3" s="20"/>
      <c r="F3" s="52"/>
      <c r="G3" s="63"/>
      <c r="H3" s="63"/>
      <c r="I3" s="63"/>
      <c r="J3" s="63"/>
      <c r="K3" s="63"/>
      <c r="L3" s="53"/>
      <c r="M3" s="53"/>
      <c r="N3" s="53"/>
      <c r="O3" s="53"/>
      <c r="Q3" s="36" t="s">
        <v>6</v>
      </c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</row>
    <row r="4" s="48" customFormat="1" customHeight="1" spans="1:17">
      <c r="A4" s="64" t="s">
        <v>89</v>
      </c>
      <c r="B4" s="64"/>
      <c r="C4" s="64"/>
      <c r="D4" s="26" t="s">
        <v>72</v>
      </c>
      <c r="E4" s="26" t="s">
        <v>225</v>
      </c>
      <c r="F4" s="41" t="s">
        <v>226</v>
      </c>
      <c r="G4" s="41" t="s">
        <v>227</v>
      </c>
      <c r="H4" s="27" t="s">
        <v>74</v>
      </c>
      <c r="I4" s="28" t="s">
        <v>75</v>
      </c>
      <c r="J4" s="28" t="s">
        <v>76</v>
      </c>
      <c r="K4" s="28" t="s">
        <v>77</v>
      </c>
      <c r="L4" s="28" t="s">
        <v>78</v>
      </c>
      <c r="M4" s="28" t="s">
        <v>79</v>
      </c>
      <c r="N4" s="28" t="s">
        <v>80</v>
      </c>
      <c r="O4" s="28" t="s">
        <v>81</v>
      </c>
      <c r="P4" s="28" t="s">
        <v>82</v>
      </c>
      <c r="Q4" s="28" t="s">
        <v>83</v>
      </c>
    </row>
    <row r="5" s="48" customFormat="1" customHeight="1" spans="1:17">
      <c r="A5" s="26" t="s">
        <v>92</v>
      </c>
      <c r="B5" s="26" t="s">
        <v>93</v>
      </c>
      <c r="C5" s="26" t="s">
        <v>94</v>
      </c>
      <c r="D5" s="26"/>
      <c r="E5" s="26"/>
      <c r="F5" s="41"/>
      <c r="G5" s="41"/>
      <c r="H5" s="27"/>
      <c r="I5" s="28"/>
      <c r="J5" s="28"/>
      <c r="K5" s="28"/>
      <c r="L5" s="28"/>
      <c r="M5" s="28"/>
      <c r="N5" s="28"/>
      <c r="O5" s="28"/>
      <c r="P5" s="28"/>
      <c r="Q5" s="28"/>
    </row>
    <row r="6" s="49" customFormat="1" customHeight="1" spans="1:17">
      <c r="A6" s="26"/>
      <c r="B6" s="26"/>
      <c r="C6" s="26"/>
      <c r="D6" s="26"/>
      <c r="E6" s="26"/>
      <c r="F6" s="41"/>
      <c r="G6" s="41"/>
      <c r="H6" s="27"/>
      <c r="I6" s="28"/>
      <c r="J6" s="28"/>
      <c r="K6" s="28"/>
      <c r="L6" s="28"/>
      <c r="M6" s="28"/>
      <c r="N6" s="28"/>
      <c r="O6" s="28"/>
      <c r="P6" s="28"/>
      <c r="Q6" s="28"/>
    </row>
    <row r="7" s="48" customFormat="1" customHeight="1" spans="1:17">
      <c r="A7" s="26" t="s">
        <v>84</v>
      </c>
      <c r="B7" s="26" t="s">
        <v>84</v>
      </c>
      <c r="C7" s="26" t="s">
        <v>84</v>
      </c>
      <c r="D7" s="26" t="s">
        <v>84</v>
      </c>
      <c r="E7" s="26" t="s">
        <v>84</v>
      </c>
      <c r="F7" s="26" t="s">
        <v>84</v>
      </c>
      <c r="G7" s="26" t="s">
        <v>84</v>
      </c>
      <c r="H7" s="31">
        <v>1</v>
      </c>
      <c r="I7" s="31">
        <v>2</v>
      </c>
      <c r="J7" s="31">
        <v>3</v>
      </c>
      <c r="K7" s="31">
        <v>4</v>
      </c>
      <c r="L7" s="31">
        <v>5</v>
      </c>
      <c r="M7" s="31">
        <v>6</v>
      </c>
      <c r="N7" s="31">
        <v>7</v>
      </c>
      <c r="O7" s="31">
        <v>8</v>
      </c>
      <c r="P7" s="31">
        <v>9</v>
      </c>
      <c r="Q7" s="38">
        <v>10</v>
      </c>
    </row>
    <row r="8" s="2" customFormat="1" customHeight="1" spans="1:142">
      <c r="A8" s="11"/>
      <c r="B8" s="11"/>
      <c r="C8" s="11"/>
      <c r="D8" s="11"/>
      <c r="E8" s="65" t="s">
        <v>95</v>
      </c>
      <c r="F8" s="11"/>
      <c r="G8" s="11"/>
      <c r="H8" s="12">
        <v>241265</v>
      </c>
      <c r="I8" s="12">
        <v>241265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</row>
    <row r="9" customHeight="1" spans="1:17">
      <c r="A9" s="11"/>
      <c r="B9" s="11"/>
      <c r="C9" s="11"/>
      <c r="D9" s="11" t="s">
        <v>85</v>
      </c>
      <c r="E9" s="65" t="s">
        <v>86</v>
      </c>
      <c r="F9" s="11"/>
      <c r="G9" s="11"/>
      <c r="H9" s="12">
        <v>241265</v>
      </c>
      <c r="I9" s="12">
        <v>241265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</row>
    <row r="10" customHeight="1" spans="1:17">
      <c r="A10" s="11" t="s">
        <v>96</v>
      </c>
      <c r="B10" s="11"/>
      <c r="C10" s="11"/>
      <c r="D10" s="11"/>
      <c r="E10" s="65" t="s">
        <v>97</v>
      </c>
      <c r="F10" s="11"/>
      <c r="G10" s="11"/>
      <c r="H10" s="12">
        <v>241265</v>
      </c>
      <c r="I10" s="12">
        <v>241265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customHeight="1" spans="1:17">
      <c r="A11" s="11"/>
      <c r="B11" s="11" t="s">
        <v>98</v>
      </c>
      <c r="C11" s="11"/>
      <c r="D11" s="11"/>
      <c r="E11" s="65" t="s">
        <v>99</v>
      </c>
      <c r="F11" s="11"/>
      <c r="G11" s="11"/>
      <c r="H11" s="12">
        <v>241265</v>
      </c>
      <c r="I11" s="12">
        <v>241265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</row>
    <row r="12" customHeight="1" spans="1:17">
      <c r="A12" s="11" t="s">
        <v>100</v>
      </c>
      <c r="B12" s="11" t="s">
        <v>101</v>
      </c>
      <c r="C12" s="11" t="s">
        <v>102</v>
      </c>
      <c r="D12" s="11" t="s">
        <v>103</v>
      </c>
      <c r="E12" s="65" t="s">
        <v>104</v>
      </c>
      <c r="F12" s="11" t="s">
        <v>207</v>
      </c>
      <c r="G12" s="11" t="s">
        <v>228</v>
      </c>
      <c r="H12" s="12">
        <v>1650</v>
      </c>
      <c r="I12" s="12">
        <v>1650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</row>
    <row r="13" customHeight="1" spans="1:17">
      <c r="A13" s="11" t="s">
        <v>101</v>
      </c>
      <c r="B13" s="11" t="s">
        <v>101</v>
      </c>
      <c r="C13" s="11" t="s">
        <v>102</v>
      </c>
      <c r="D13" s="11" t="s">
        <v>101</v>
      </c>
      <c r="E13" s="65" t="s">
        <v>104</v>
      </c>
      <c r="F13" s="11" t="s">
        <v>229</v>
      </c>
      <c r="G13" s="11" t="s">
        <v>228</v>
      </c>
      <c r="H13" s="12">
        <v>120</v>
      </c>
      <c r="I13" s="12">
        <v>120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</row>
    <row r="14" customHeight="1" spans="1:17">
      <c r="A14" s="11" t="s">
        <v>101</v>
      </c>
      <c r="B14" s="11" t="s">
        <v>101</v>
      </c>
      <c r="C14" s="11" t="s">
        <v>102</v>
      </c>
      <c r="D14" s="11" t="s">
        <v>101</v>
      </c>
      <c r="E14" s="65" t="s">
        <v>104</v>
      </c>
      <c r="F14" s="11" t="s">
        <v>230</v>
      </c>
      <c r="G14" s="11" t="s">
        <v>228</v>
      </c>
      <c r="H14" s="12">
        <v>162091</v>
      </c>
      <c r="I14" s="12">
        <v>162091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</row>
    <row r="15" customHeight="1" spans="1:17">
      <c r="A15" s="11" t="s">
        <v>101</v>
      </c>
      <c r="B15" s="11" t="s">
        <v>101</v>
      </c>
      <c r="C15" s="11" t="s">
        <v>102</v>
      </c>
      <c r="D15" s="11" t="s">
        <v>101</v>
      </c>
      <c r="E15" s="65" t="s">
        <v>104</v>
      </c>
      <c r="F15" s="11" t="s">
        <v>148</v>
      </c>
      <c r="G15" s="11" t="s">
        <v>228</v>
      </c>
      <c r="H15" s="12">
        <v>5000</v>
      </c>
      <c r="I15" s="12">
        <v>5000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</row>
    <row r="16" customHeight="1" spans="1:17">
      <c r="A16" s="11" t="s">
        <v>101</v>
      </c>
      <c r="B16" s="11" t="s">
        <v>101</v>
      </c>
      <c r="C16" s="11" t="s">
        <v>102</v>
      </c>
      <c r="D16" s="11" t="s">
        <v>101</v>
      </c>
      <c r="E16" s="65" t="s">
        <v>104</v>
      </c>
      <c r="F16" s="11" t="s">
        <v>231</v>
      </c>
      <c r="G16" s="11" t="s">
        <v>228</v>
      </c>
      <c r="H16" s="12">
        <v>11124</v>
      </c>
      <c r="I16" s="12">
        <v>11124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</row>
    <row r="17" customHeight="1" spans="1:17">
      <c r="A17" s="11" t="s">
        <v>101</v>
      </c>
      <c r="B17" s="11" t="s">
        <v>101</v>
      </c>
      <c r="C17" s="11" t="s">
        <v>102</v>
      </c>
      <c r="D17" s="11" t="s">
        <v>101</v>
      </c>
      <c r="E17" s="65" t="s">
        <v>104</v>
      </c>
      <c r="F17" s="11" t="s">
        <v>201</v>
      </c>
      <c r="G17" s="11" t="s">
        <v>228</v>
      </c>
      <c r="H17" s="12">
        <v>13800</v>
      </c>
      <c r="I17" s="12">
        <v>13800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</row>
    <row r="18" customHeight="1" spans="1:17">
      <c r="A18" s="11" t="s">
        <v>101</v>
      </c>
      <c r="B18" s="11" t="s">
        <v>101</v>
      </c>
      <c r="C18" s="11" t="s">
        <v>102</v>
      </c>
      <c r="D18" s="11" t="s">
        <v>101</v>
      </c>
      <c r="E18" s="65" t="s">
        <v>104</v>
      </c>
      <c r="F18" s="11" t="s">
        <v>232</v>
      </c>
      <c r="G18" s="11" t="s">
        <v>228</v>
      </c>
      <c r="H18" s="12">
        <v>19000</v>
      </c>
      <c r="I18" s="12">
        <v>19000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</row>
    <row r="19" customHeight="1" spans="1:17">
      <c r="A19" s="11" t="s">
        <v>101</v>
      </c>
      <c r="B19" s="11" t="s">
        <v>101</v>
      </c>
      <c r="C19" s="11" t="s">
        <v>105</v>
      </c>
      <c r="D19" s="11" t="s">
        <v>101</v>
      </c>
      <c r="E19" s="65" t="s">
        <v>106</v>
      </c>
      <c r="F19" s="11" t="s">
        <v>233</v>
      </c>
      <c r="G19" s="11" t="s">
        <v>228</v>
      </c>
      <c r="H19" s="12">
        <v>28480</v>
      </c>
      <c r="I19" s="12">
        <v>28480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</row>
  </sheetData>
  <sheetProtection formatCells="0" formatColumns="0" formatRows="0"/>
  <mergeCells count="18">
    <mergeCell ref="A2:P2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393700787401575" right="0.393700787401575" top="0.590551181102362" bottom="0.590551181102362" header="0" footer="0"/>
  <pageSetup paperSize="9" scale="53" fitToHeight="100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showZeros="0" workbookViewId="0">
      <selection activeCell="A1" sqref="A1"/>
    </sheetView>
  </sheetViews>
  <sheetFormatPr defaultColWidth="9" defaultRowHeight="18" customHeight="1" outlineLevelRow="7"/>
  <cols>
    <col min="1" max="1" width="17" style="19" customWidth="1"/>
    <col min="2" max="2" width="21.3333333333333" style="19" customWidth="1"/>
    <col min="3" max="3" width="25" style="40" customWidth="1"/>
    <col min="4" max="9" width="27.1666666666667" style="19" customWidth="1"/>
    <col min="10" max="16384" width="9.33333333333333" style="19"/>
  </cols>
  <sheetData>
    <row r="1" customHeight="1" spans="1:19">
      <c r="A1"/>
      <c r="B1"/>
      <c r="C1" s="25"/>
      <c r="D1" s="25"/>
      <c r="E1"/>
      <c r="F1"/>
      <c r="G1" s="34"/>
      <c r="H1" s="34"/>
      <c r="I1" s="34"/>
      <c r="J1" s="34"/>
      <c r="K1" s="34"/>
      <c r="L1" s="34"/>
      <c r="M1" s="34"/>
      <c r="N1" s="35"/>
      <c r="O1" s="35"/>
      <c r="P1" s="35"/>
      <c r="Q1" s="35"/>
      <c r="R1" s="35"/>
      <c r="S1" s="35"/>
    </row>
    <row r="2" customHeight="1" spans="1:19">
      <c r="A2" s="6" t="s">
        <v>234</v>
      </c>
      <c r="B2" s="6"/>
      <c r="C2" s="6"/>
      <c r="D2" s="6"/>
      <c r="E2" s="6"/>
      <c r="F2" s="6"/>
      <c r="G2" s="6"/>
      <c r="H2" s="6"/>
      <c r="I2" s="6"/>
      <c r="J2"/>
      <c r="K2"/>
      <c r="L2"/>
      <c r="M2"/>
      <c r="N2" s="45"/>
      <c r="O2"/>
      <c r="P2"/>
      <c r="Q2"/>
      <c r="R2"/>
      <c r="S2"/>
    </row>
    <row r="3" s="20" customFormat="1" customHeight="1" spans="1:19">
      <c r="A3" s="20" t="s">
        <v>1</v>
      </c>
      <c r="C3" s="25"/>
      <c r="D3" s="25"/>
      <c r="G3" s="37"/>
      <c r="H3" s="37"/>
      <c r="I3" s="37"/>
      <c r="J3" s="37"/>
      <c r="K3" s="37"/>
      <c r="L3" s="37"/>
      <c r="M3" s="46"/>
      <c r="N3" s="37"/>
      <c r="O3" s="37"/>
      <c r="P3" s="37"/>
      <c r="Q3" s="37"/>
      <c r="R3" s="37"/>
      <c r="S3" s="37"/>
    </row>
    <row r="4" customHeight="1" spans="1:19">
      <c r="A4" s="41" t="s">
        <v>72</v>
      </c>
      <c r="B4" s="13" t="s">
        <v>73</v>
      </c>
      <c r="C4" s="41" t="s">
        <v>235</v>
      </c>
      <c r="D4" s="42" t="s">
        <v>236</v>
      </c>
      <c r="E4" s="42" t="s">
        <v>237</v>
      </c>
      <c r="F4" s="42" t="s">
        <v>238</v>
      </c>
      <c r="G4" s="42" t="s">
        <v>239</v>
      </c>
      <c r="H4" s="42"/>
      <c r="I4" s="42"/>
      <c r="J4" s="47"/>
      <c r="K4" s="47"/>
      <c r="L4"/>
      <c r="M4"/>
      <c r="N4"/>
      <c r="O4"/>
      <c r="P4"/>
      <c r="Q4"/>
      <c r="R4"/>
      <c r="S4"/>
    </row>
    <row r="5" customHeight="1" spans="1:19">
      <c r="A5" s="41"/>
      <c r="B5" s="13"/>
      <c r="C5" s="41"/>
      <c r="D5" s="42"/>
      <c r="E5" s="42"/>
      <c r="F5" s="42"/>
      <c r="G5" s="42" t="s">
        <v>74</v>
      </c>
      <c r="H5" s="42" t="s">
        <v>240</v>
      </c>
      <c r="I5" s="42" t="s">
        <v>241</v>
      </c>
      <c r="J5"/>
      <c r="K5"/>
      <c r="L5"/>
      <c r="M5"/>
      <c r="N5"/>
      <c r="O5"/>
      <c r="P5"/>
      <c r="Q5"/>
      <c r="R5"/>
      <c r="S5"/>
    </row>
    <row r="6" customHeight="1" spans="1:19">
      <c r="A6" s="41"/>
      <c r="B6" s="13"/>
      <c r="C6" s="41"/>
      <c r="D6" s="42"/>
      <c r="E6" s="42"/>
      <c r="F6" s="42"/>
      <c r="G6" s="42"/>
      <c r="H6" s="42"/>
      <c r="I6" s="42"/>
      <c r="J6"/>
      <c r="K6"/>
      <c r="L6"/>
      <c r="M6"/>
      <c r="N6" s="45"/>
      <c r="O6"/>
      <c r="P6"/>
      <c r="Q6"/>
      <c r="R6"/>
      <c r="S6"/>
    </row>
    <row r="7" customHeight="1" spans="1:19">
      <c r="A7" s="26"/>
      <c r="B7" s="26"/>
      <c r="C7" s="26"/>
      <c r="D7" s="10"/>
      <c r="E7" s="10"/>
      <c r="F7" s="10"/>
      <c r="G7" s="10"/>
      <c r="H7" s="10"/>
      <c r="I7" s="10"/>
      <c r="J7"/>
      <c r="K7"/>
      <c r="L7"/>
      <c r="M7"/>
      <c r="N7"/>
      <c r="O7"/>
      <c r="P7"/>
      <c r="Q7"/>
      <c r="R7"/>
      <c r="S7"/>
    </row>
    <row r="8" customHeight="1" spans="1:19">
      <c r="A8" s="11"/>
      <c r="B8" s="11"/>
      <c r="C8" s="11"/>
      <c r="D8" s="30"/>
      <c r="E8" s="43"/>
      <c r="F8" s="43"/>
      <c r="G8" s="44"/>
      <c r="H8" s="44"/>
      <c r="I8" s="44"/>
      <c r="J8" s="21"/>
      <c r="K8" s="21"/>
      <c r="L8" s="21"/>
      <c r="M8" s="21"/>
      <c r="N8" s="21"/>
      <c r="O8" s="21"/>
      <c r="P8" s="21"/>
      <c r="Q8" s="21"/>
      <c r="R8" s="21"/>
      <c r="S8" s="21"/>
    </row>
  </sheetData>
  <sheetProtection formatCells="0" formatColumns="0" formatRows="0"/>
  <mergeCells count="11">
    <mergeCell ref="A2:I2"/>
    <mergeCell ref="G4:I4"/>
    <mergeCell ref="A4:A6"/>
    <mergeCell ref="B4:B6"/>
    <mergeCell ref="C4:C6"/>
    <mergeCell ref="D4:D6"/>
    <mergeCell ref="E4:E6"/>
    <mergeCell ref="F4:F6"/>
    <mergeCell ref="G5:G6"/>
    <mergeCell ref="H5:H6"/>
    <mergeCell ref="I5:I6"/>
  </mergeCells>
  <printOptions horizontalCentered="1"/>
  <pageMargins left="0.393700787401575" right="0.393700787401575" top="0.590551181102362" bottom="0.590551181102362" header="0" footer="0"/>
  <pageSetup paperSize="9" scale="76" fitToHeight="100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9"/>
  <sheetViews>
    <sheetView showGridLines="0" showZeros="0" workbookViewId="0">
      <selection activeCell="A1" sqref="A1"/>
    </sheetView>
  </sheetViews>
  <sheetFormatPr defaultColWidth="9" defaultRowHeight="18" customHeight="1"/>
  <cols>
    <col min="1" max="1" width="12.3333333333333" customWidth="1"/>
    <col min="2" max="2" width="37.5" style="2" customWidth="1"/>
    <col min="3" max="4" width="17.3333333333333" style="22" customWidth="1"/>
    <col min="5" max="6" width="17.3333333333333" style="23" customWidth="1"/>
    <col min="7" max="10" width="17.3333333333333" style="24" customWidth="1"/>
    <col min="11" max="16" width="17.3333333333333" style="2" customWidth="1"/>
    <col min="17" max="243" width="9" style="2" customWidth="1"/>
    <col min="244" max="246" width="9.16666666666667" customWidth="1"/>
  </cols>
  <sheetData>
    <row r="1" s="19" customFormat="1" customHeight="1" spans="3:243">
      <c r="C1" s="25"/>
      <c r="D1" s="25"/>
      <c r="E1" s="25"/>
      <c r="F1" s="25"/>
      <c r="G1" s="25"/>
      <c r="H1" s="25"/>
      <c r="I1" s="25"/>
      <c r="J1" s="25"/>
      <c r="K1" s="34"/>
      <c r="L1" s="34"/>
      <c r="M1" s="34"/>
      <c r="N1" s="35"/>
      <c r="O1" s="36"/>
      <c r="P1" s="35"/>
      <c r="Q1" s="35"/>
      <c r="R1" s="35"/>
      <c r="S1" s="35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</row>
    <row r="2" s="3" customFormat="1" customHeight="1" spans="1:243">
      <c r="A2" s="6" t="s">
        <v>242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</row>
    <row r="3" s="20" customFormat="1" customHeight="1" spans="3:243">
      <c r="C3" s="25"/>
      <c r="D3" s="25"/>
      <c r="E3" s="25"/>
      <c r="F3" s="25"/>
      <c r="G3" s="25"/>
      <c r="H3" s="25"/>
      <c r="I3" s="25"/>
      <c r="J3" s="25"/>
      <c r="K3" s="37"/>
      <c r="L3" s="37"/>
      <c r="M3" s="34"/>
      <c r="N3" s="37"/>
      <c r="P3" s="36" t="s">
        <v>6</v>
      </c>
      <c r="Q3" s="37"/>
      <c r="R3" s="37"/>
      <c r="S3" s="37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</row>
    <row r="4" s="1" customFormat="1" customHeight="1" spans="1:243">
      <c r="A4" s="13" t="s">
        <v>72</v>
      </c>
      <c r="B4" s="13" t="s">
        <v>73</v>
      </c>
      <c r="C4" s="13" t="s">
        <v>243</v>
      </c>
      <c r="D4" s="13"/>
      <c r="E4" s="26" t="s">
        <v>244</v>
      </c>
      <c r="F4" s="26" t="s">
        <v>245</v>
      </c>
      <c r="G4" s="27" t="s">
        <v>74</v>
      </c>
      <c r="H4" s="28" t="s">
        <v>75</v>
      </c>
      <c r="I4" s="28" t="s">
        <v>76</v>
      </c>
      <c r="J4" s="28" t="s">
        <v>77</v>
      </c>
      <c r="K4" s="28" t="s">
        <v>78</v>
      </c>
      <c r="L4" s="28" t="s">
        <v>79</v>
      </c>
      <c r="M4" s="28" t="s">
        <v>80</v>
      </c>
      <c r="N4" s="28" t="s">
        <v>81</v>
      </c>
      <c r="O4" s="28" t="s">
        <v>82</v>
      </c>
      <c r="P4" s="28" t="s">
        <v>83</v>
      </c>
      <c r="Q4" s="19"/>
      <c r="R4" s="19"/>
      <c r="S4" s="19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</row>
    <row r="5" s="1" customFormat="1" customHeight="1" spans="1:243">
      <c r="A5" s="13"/>
      <c r="B5" s="13"/>
      <c r="C5" s="26" t="s">
        <v>246</v>
      </c>
      <c r="D5" s="26" t="s">
        <v>247</v>
      </c>
      <c r="E5" s="29"/>
      <c r="F5" s="26"/>
      <c r="G5" s="27"/>
      <c r="H5" s="28"/>
      <c r="I5" s="28"/>
      <c r="J5" s="28"/>
      <c r="K5" s="28"/>
      <c r="L5" s="28"/>
      <c r="M5" s="28"/>
      <c r="N5" s="28"/>
      <c r="O5" s="28"/>
      <c r="P5" s="28"/>
      <c r="Q5" s="19"/>
      <c r="R5" s="19"/>
      <c r="S5" s="19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</row>
    <row r="6" s="3" customFormat="1" customHeight="1" spans="1:243">
      <c r="A6" s="13"/>
      <c r="B6" s="13"/>
      <c r="C6" s="26"/>
      <c r="D6" s="26"/>
      <c r="E6" s="29"/>
      <c r="F6" s="26"/>
      <c r="G6" s="27"/>
      <c r="H6" s="28"/>
      <c r="I6" s="28"/>
      <c r="J6" s="28"/>
      <c r="K6" s="28"/>
      <c r="L6" s="28"/>
      <c r="M6" s="28"/>
      <c r="N6" s="28"/>
      <c r="O6" s="28"/>
      <c r="P6" s="28"/>
      <c r="Q6" s="39"/>
      <c r="R6" s="39"/>
      <c r="S6" s="39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</row>
    <row r="7" s="3" customFormat="1" customHeight="1" spans="1:243">
      <c r="A7" s="10" t="s">
        <v>84</v>
      </c>
      <c r="B7" s="10" t="s">
        <v>84</v>
      </c>
      <c r="C7" s="30" t="s">
        <v>84</v>
      </c>
      <c r="D7" s="30" t="s">
        <v>84</v>
      </c>
      <c r="E7" s="30" t="s">
        <v>84</v>
      </c>
      <c r="F7" s="30" t="s">
        <v>84</v>
      </c>
      <c r="G7" s="31">
        <v>1</v>
      </c>
      <c r="H7" s="31">
        <v>2</v>
      </c>
      <c r="I7" s="31">
        <v>3</v>
      </c>
      <c r="J7" s="31">
        <v>4</v>
      </c>
      <c r="K7" s="31">
        <v>5</v>
      </c>
      <c r="L7" s="31">
        <v>6</v>
      </c>
      <c r="M7" s="31">
        <v>7</v>
      </c>
      <c r="N7" s="31">
        <v>8</v>
      </c>
      <c r="O7" s="31">
        <v>9</v>
      </c>
      <c r="P7" s="38">
        <v>10</v>
      </c>
      <c r="Q7" s="39"/>
      <c r="R7" s="39"/>
      <c r="S7" s="39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</row>
    <row r="8" s="21" customFormat="1" customHeight="1" spans="1:16">
      <c r="A8" s="11"/>
      <c r="B8" s="11"/>
      <c r="C8" s="11"/>
      <c r="D8" s="11"/>
      <c r="E8" s="32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customHeight="1" spans="1:243">
      <c r="A9" s="21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</row>
  </sheetData>
  <sheetProtection formatCells="0" formatColumns="0" formatRows="0"/>
  <mergeCells count="18">
    <mergeCell ref="A2:O2"/>
    <mergeCell ref="C4:D4"/>
    <mergeCell ref="A4:A6"/>
    <mergeCell ref="B4:B6"/>
    <mergeCell ref="C5:C6"/>
    <mergeCell ref="D5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590551181102362" bottom="0.590551181102362" header="0" footer="0"/>
  <pageSetup paperSize="9" scale="58" fitToHeight="100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8"/>
  <sheetViews>
    <sheetView showGridLines="0" showZeros="0" workbookViewId="0">
      <selection activeCell="A1" sqref="A1"/>
    </sheetView>
  </sheetViews>
  <sheetFormatPr defaultColWidth="9" defaultRowHeight="18" customHeight="1" outlineLevelRow="7"/>
  <cols>
    <col min="1" max="1" width="10.6666666666667" style="2" customWidth="1"/>
    <col min="2" max="2" width="36.3333333333333" style="2" customWidth="1"/>
    <col min="3" max="31" width="10.5" style="2" customWidth="1"/>
    <col min="32" max="16384" width="9" style="2"/>
  </cols>
  <sheetData>
    <row r="1" customHeight="1" spans="1:3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F1" s="18"/>
    </row>
    <row r="2" customHeight="1" spans="1:32">
      <c r="A2" s="16" t="s">
        <v>248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customHeight="1" spans="1:32">
      <c r="A3" s="18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2" t="s">
        <v>249</v>
      </c>
    </row>
    <row r="4" s="1" customFormat="1" customHeight="1" spans="1:32">
      <c r="A4" s="8" t="s">
        <v>72</v>
      </c>
      <c r="B4" s="8" t="s">
        <v>73</v>
      </c>
      <c r="C4" s="9" t="s">
        <v>250</v>
      </c>
      <c r="D4" s="9"/>
      <c r="E4" s="9"/>
      <c r="F4" s="9" t="s">
        <v>251</v>
      </c>
      <c r="G4" s="9"/>
      <c r="H4" s="9"/>
      <c r="I4" s="9"/>
      <c r="J4" s="9"/>
      <c r="K4" s="9"/>
      <c r="L4" s="9"/>
      <c r="M4" s="9"/>
      <c r="N4" s="9"/>
      <c r="O4" s="9"/>
      <c r="P4" s="9"/>
      <c r="Q4" s="9" t="s">
        <v>252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8" t="s">
        <v>253</v>
      </c>
    </row>
    <row r="5" s="1" customFormat="1" customHeight="1" spans="1:32">
      <c r="A5" s="8"/>
      <c r="B5" s="8"/>
      <c r="C5" s="8" t="s">
        <v>254</v>
      </c>
      <c r="D5" s="8" t="s">
        <v>255</v>
      </c>
      <c r="E5" s="8" t="s">
        <v>256</v>
      </c>
      <c r="F5" s="9" t="s">
        <v>257</v>
      </c>
      <c r="G5" s="9"/>
      <c r="H5" s="9"/>
      <c r="I5" s="8" t="s">
        <v>258</v>
      </c>
      <c r="J5" s="8" t="s">
        <v>259</v>
      </c>
      <c r="K5" s="8" t="s">
        <v>260</v>
      </c>
      <c r="L5" s="8" t="s">
        <v>261</v>
      </c>
      <c r="M5" s="8" t="s">
        <v>262</v>
      </c>
      <c r="N5" s="8" t="s">
        <v>263</v>
      </c>
      <c r="O5" s="8" t="s">
        <v>264</v>
      </c>
      <c r="P5" s="8" t="s">
        <v>265</v>
      </c>
      <c r="Q5" s="9" t="s">
        <v>266</v>
      </c>
      <c r="R5" s="9"/>
      <c r="S5" s="9"/>
      <c r="T5" s="9"/>
      <c r="U5" s="9"/>
      <c r="V5" s="9" t="s">
        <v>267</v>
      </c>
      <c r="W5" s="9"/>
      <c r="X5" s="9"/>
      <c r="Y5" s="9"/>
      <c r="Z5" s="9"/>
      <c r="AA5" s="9" t="s">
        <v>268</v>
      </c>
      <c r="AB5" s="9"/>
      <c r="AC5" s="9"/>
      <c r="AD5" s="9"/>
      <c r="AE5" s="9"/>
      <c r="AF5" s="8"/>
    </row>
    <row r="6" ht="22.5" customHeight="1" spans="1:32">
      <c r="A6" s="8"/>
      <c r="B6" s="8"/>
      <c r="C6" s="8"/>
      <c r="D6" s="8"/>
      <c r="E6" s="8"/>
      <c r="F6" s="8" t="s">
        <v>269</v>
      </c>
      <c r="G6" s="8" t="s">
        <v>270</v>
      </c>
      <c r="H6" s="8" t="s">
        <v>271</v>
      </c>
      <c r="I6" s="8"/>
      <c r="J6" s="8"/>
      <c r="K6" s="8"/>
      <c r="L6" s="8"/>
      <c r="M6" s="8"/>
      <c r="N6" s="8"/>
      <c r="O6" s="8"/>
      <c r="P6" s="8"/>
      <c r="Q6" s="8" t="s">
        <v>272</v>
      </c>
      <c r="R6" s="8" t="s">
        <v>273</v>
      </c>
      <c r="S6" s="8" t="s">
        <v>274</v>
      </c>
      <c r="T6" s="8" t="s">
        <v>275</v>
      </c>
      <c r="U6" s="8" t="s">
        <v>276</v>
      </c>
      <c r="V6" s="8" t="s">
        <v>277</v>
      </c>
      <c r="W6" s="8" t="s">
        <v>278</v>
      </c>
      <c r="X6" s="8" t="s">
        <v>279</v>
      </c>
      <c r="Y6" s="8" t="s">
        <v>280</v>
      </c>
      <c r="Z6" s="8" t="s">
        <v>281</v>
      </c>
      <c r="AA6" s="8" t="s">
        <v>282</v>
      </c>
      <c r="AB6" s="8" t="s">
        <v>283</v>
      </c>
      <c r="AC6" s="8" t="s">
        <v>284</v>
      </c>
      <c r="AD6" s="8" t="s">
        <v>285</v>
      </c>
      <c r="AE6" s="8" t="s">
        <v>286</v>
      </c>
      <c r="AF6" s="8"/>
    </row>
    <row r="7" customHeight="1" spans="1:32">
      <c r="A7" s="8" t="s">
        <v>84</v>
      </c>
      <c r="B7" s="8" t="s">
        <v>84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15</v>
      </c>
      <c r="S7" s="8">
        <v>16</v>
      </c>
      <c r="T7" s="8">
        <v>17</v>
      </c>
      <c r="U7" s="8">
        <v>18</v>
      </c>
      <c r="V7" s="8">
        <v>19</v>
      </c>
      <c r="W7" s="8">
        <v>20</v>
      </c>
      <c r="X7" s="8">
        <v>21</v>
      </c>
      <c r="Y7" s="8">
        <v>22</v>
      </c>
      <c r="Z7" s="8">
        <v>23</v>
      </c>
      <c r="AA7" s="8">
        <v>24</v>
      </c>
      <c r="AB7" s="8">
        <v>25</v>
      </c>
      <c r="AC7" s="8">
        <v>26</v>
      </c>
      <c r="AD7" s="8">
        <v>27</v>
      </c>
      <c r="AE7" s="8">
        <v>28</v>
      </c>
      <c r="AF7" s="8">
        <v>29</v>
      </c>
    </row>
    <row r="8" customHeight="1" spans="1:32">
      <c r="A8" s="11" t="s">
        <v>85</v>
      </c>
      <c r="B8" s="11" t="s">
        <v>86</v>
      </c>
      <c r="C8" s="14">
        <v>4</v>
      </c>
      <c r="D8" s="14">
        <v>0</v>
      </c>
      <c r="E8" s="14">
        <v>0</v>
      </c>
      <c r="F8" s="14">
        <v>2</v>
      </c>
      <c r="G8" s="14">
        <v>0</v>
      </c>
      <c r="H8" s="14">
        <v>0</v>
      </c>
      <c r="I8" s="14">
        <v>0</v>
      </c>
      <c r="J8" s="14">
        <v>1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1</v>
      </c>
      <c r="T8" s="14">
        <v>0</v>
      </c>
      <c r="U8" s="14">
        <v>1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1</v>
      </c>
      <c r="AE8" s="14">
        <v>0</v>
      </c>
      <c r="AF8" s="14">
        <v>0</v>
      </c>
    </row>
  </sheetData>
  <sheetProtection formatCells="0" formatColumns="0" formatRows="0"/>
  <mergeCells count="15">
    <mergeCell ref="A2:AF2"/>
    <mergeCell ref="A4:A6"/>
    <mergeCell ref="B4:B6"/>
    <mergeCell ref="C5:C6"/>
    <mergeCell ref="D5:D6"/>
    <mergeCell ref="E5:E6"/>
    <mergeCell ref="I5:I6"/>
    <mergeCell ref="J5:J6"/>
    <mergeCell ref="K5:K6"/>
    <mergeCell ref="L5:L6"/>
    <mergeCell ref="M5:M6"/>
    <mergeCell ref="N5:N6"/>
    <mergeCell ref="O5:O6"/>
    <mergeCell ref="P5:P6"/>
    <mergeCell ref="AF4:AF6"/>
  </mergeCells>
  <printOptions horizontalCentered="1"/>
  <pageMargins left="0.393700787401575" right="0.393700787401575" top="0.590551181102362" bottom="0.590551181102362" header="0" footer="0"/>
  <pageSetup paperSize="9" scale="47" fitToHeight="10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showGridLines="0" showZeros="0" tabSelected="1" topLeftCell="A7" workbookViewId="0">
      <selection activeCell="A26" sqref="A26"/>
    </sheetView>
  </sheetViews>
  <sheetFormatPr defaultColWidth="9.16666666666667" defaultRowHeight="18" customHeight="1"/>
  <cols>
    <col min="1" max="1" width="38.5" style="3" customWidth="1"/>
    <col min="2" max="2" width="16" style="3" customWidth="1"/>
    <col min="3" max="3" width="40.1666666666667" style="3" customWidth="1"/>
    <col min="4" max="4" width="13.5" style="3" customWidth="1"/>
    <col min="5" max="5" width="40.1666666666667" style="3" customWidth="1"/>
    <col min="6" max="6" width="13.5" style="3" customWidth="1"/>
    <col min="7" max="7" width="9" style="3" customWidth="1"/>
    <col min="8" max="16384" width="9.16666666666667" style="3"/>
  </cols>
  <sheetData>
    <row r="1" s="3" customFormat="1" customHeight="1" spans="1:7">
      <c r="A1" s="143"/>
      <c r="B1" s="45"/>
      <c r="C1" s="45"/>
      <c r="D1" s="45"/>
      <c r="F1" s="45" t="s">
        <v>4</v>
      </c>
      <c r="G1" s="20"/>
    </row>
    <row r="2" customHeight="1" spans="1:7">
      <c r="A2" s="144" t="s">
        <v>5</v>
      </c>
      <c r="B2" s="145"/>
      <c r="C2" s="145"/>
      <c r="D2" s="145"/>
      <c r="E2" s="145"/>
      <c r="F2" s="145"/>
      <c r="G2" s="20"/>
    </row>
    <row r="3" customHeight="1" spans="1:7">
      <c r="A3" s="111" t="s">
        <v>1</v>
      </c>
      <c r="B3" s="19"/>
      <c r="C3" s="19"/>
      <c r="D3" s="19"/>
      <c r="E3" s="2"/>
      <c r="F3" s="45" t="s">
        <v>6</v>
      </c>
      <c r="G3" s="20"/>
    </row>
    <row r="4" customHeight="1" spans="1:13">
      <c r="A4" s="146" t="s">
        <v>7</v>
      </c>
      <c r="B4" s="146"/>
      <c r="C4" s="146" t="s">
        <v>8</v>
      </c>
      <c r="D4" s="146"/>
      <c r="E4" s="146"/>
      <c r="F4" s="146"/>
      <c r="G4" s="20"/>
      <c r="M4" s="2"/>
    </row>
    <row r="5" customHeight="1" spans="1:7">
      <c r="A5" s="13" t="s">
        <v>9</v>
      </c>
      <c r="B5" s="140" t="s">
        <v>10</v>
      </c>
      <c r="C5" s="13" t="s">
        <v>11</v>
      </c>
      <c r="D5" s="147" t="s">
        <v>10</v>
      </c>
      <c r="E5" s="13" t="s">
        <v>12</v>
      </c>
      <c r="F5" s="140" t="s">
        <v>10</v>
      </c>
      <c r="G5" s="20"/>
    </row>
    <row r="6" s="2" customFormat="1" customHeight="1" spans="1:7">
      <c r="A6" s="148" t="s">
        <v>13</v>
      </c>
      <c r="B6" s="32">
        <v>212785</v>
      </c>
      <c r="C6" s="149" t="s">
        <v>14</v>
      </c>
      <c r="D6" s="32">
        <v>212785</v>
      </c>
      <c r="E6" s="150" t="s">
        <v>15</v>
      </c>
      <c r="F6" s="151">
        <v>212785</v>
      </c>
      <c r="G6" s="20"/>
    </row>
    <row r="7" s="2" customFormat="1" customHeight="1" spans="1:7">
      <c r="A7" s="152" t="s">
        <v>16</v>
      </c>
      <c r="B7" s="32">
        <v>0</v>
      </c>
      <c r="C7" s="149" t="s">
        <v>17</v>
      </c>
      <c r="D7" s="32">
        <v>173215</v>
      </c>
      <c r="E7" s="150" t="s">
        <v>18</v>
      </c>
      <c r="F7" s="151">
        <v>0</v>
      </c>
      <c r="G7" s="20"/>
    </row>
    <row r="8" s="2" customFormat="1" customHeight="1" spans="1:7">
      <c r="A8" s="152" t="s">
        <v>19</v>
      </c>
      <c r="B8" s="32">
        <v>0</v>
      </c>
      <c r="C8" s="149" t="s">
        <v>20</v>
      </c>
      <c r="D8" s="153">
        <v>32800</v>
      </c>
      <c r="E8" s="150" t="s">
        <v>21</v>
      </c>
      <c r="F8" s="151">
        <v>0</v>
      </c>
      <c r="G8" s="20"/>
    </row>
    <row r="9" s="2" customFormat="1" customHeight="1" spans="1:7">
      <c r="A9" s="148" t="s">
        <v>22</v>
      </c>
      <c r="B9" s="32">
        <v>0</v>
      </c>
      <c r="C9" s="149" t="s">
        <v>23</v>
      </c>
      <c r="D9" s="153">
        <v>1770</v>
      </c>
      <c r="E9" s="150" t="s">
        <v>24</v>
      </c>
      <c r="F9" s="151">
        <v>0</v>
      </c>
      <c r="G9" s="20"/>
    </row>
    <row r="10" s="2" customFormat="1" customHeight="1" spans="1:7">
      <c r="A10" s="148" t="s">
        <v>25</v>
      </c>
      <c r="B10" s="32">
        <v>0</v>
      </c>
      <c r="C10" s="149" t="s">
        <v>26</v>
      </c>
      <c r="D10" s="32">
        <v>0</v>
      </c>
      <c r="E10" s="150" t="s">
        <v>27</v>
      </c>
      <c r="F10" s="151">
        <v>0</v>
      </c>
      <c r="G10" s="20"/>
    </row>
    <row r="11" s="2" customFormat="1" customHeight="1" spans="1:7">
      <c r="A11" s="148" t="s">
        <v>28</v>
      </c>
      <c r="B11" s="32">
        <v>0</v>
      </c>
      <c r="C11" s="149" t="s">
        <v>29</v>
      </c>
      <c r="D11" s="32">
        <v>5000</v>
      </c>
      <c r="E11" s="150" t="s">
        <v>30</v>
      </c>
      <c r="F11" s="151">
        <v>0</v>
      </c>
      <c r="G11" s="20"/>
    </row>
    <row r="12" s="2" customFormat="1" customHeight="1" spans="1:7">
      <c r="A12" s="148" t="s">
        <v>31</v>
      </c>
      <c r="B12" s="32">
        <v>0</v>
      </c>
      <c r="C12" s="149" t="s">
        <v>32</v>
      </c>
      <c r="D12" s="32">
        <v>0</v>
      </c>
      <c r="E12" s="150" t="s">
        <v>33</v>
      </c>
      <c r="F12" s="151">
        <v>0</v>
      </c>
      <c r="G12" s="20"/>
    </row>
    <row r="13" s="2" customFormat="1" customHeight="1" spans="1:7">
      <c r="A13" s="148" t="s">
        <v>34</v>
      </c>
      <c r="B13" s="32">
        <v>0</v>
      </c>
      <c r="C13" s="149" t="s">
        <v>35</v>
      </c>
      <c r="D13" s="32">
        <v>28480</v>
      </c>
      <c r="E13" s="150" t="s">
        <v>36</v>
      </c>
      <c r="F13" s="151">
        <v>0</v>
      </c>
      <c r="G13" s="20"/>
    </row>
    <row r="14" s="2" customFormat="1" customHeight="1" spans="1:7">
      <c r="A14" s="148" t="s">
        <v>37</v>
      </c>
      <c r="B14" s="32">
        <v>0</v>
      </c>
      <c r="C14" s="149" t="s">
        <v>17</v>
      </c>
      <c r="D14" s="32">
        <v>0</v>
      </c>
      <c r="E14" s="150" t="s">
        <v>38</v>
      </c>
      <c r="F14" s="151">
        <v>0</v>
      </c>
      <c r="G14" s="20"/>
    </row>
    <row r="15" s="2" customFormat="1" customHeight="1" spans="1:7">
      <c r="A15" s="148"/>
      <c r="B15" s="142"/>
      <c r="C15" s="154" t="s">
        <v>23</v>
      </c>
      <c r="D15" s="32">
        <v>0</v>
      </c>
      <c r="E15" s="150" t="s">
        <v>39</v>
      </c>
      <c r="F15" s="32">
        <v>0</v>
      </c>
      <c r="G15" s="20"/>
    </row>
    <row r="16" s="2" customFormat="1" customHeight="1" spans="1:7">
      <c r="A16" s="148"/>
      <c r="B16" s="142"/>
      <c r="C16" s="149" t="s">
        <v>40</v>
      </c>
      <c r="D16" s="32">
        <v>28480</v>
      </c>
      <c r="E16" s="150" t="s">
        <v>41</v>
      </c>
      <c r="F16" s="155">
        <v>0</v>
      </c>
      <c r="G16" s="20"/>
    </row>
    <row r="17" s="2" customFormat="1" customHeight="1" spans="1:7">
      <c r="A17" s="148"/>
      <c r="B17" s="142"/>
      <c r="C17" s="154" t="s">
        <v>42</v>
      </c>
      <c r="D17" s="32">
        <v>0</v>
      </c>
      <c r="E17" s="150" t="s">
        <v>43</v>
      </c>
      <c r="F17" s="151">
        <v>0</v>
      </c>
      <c r="G17" s="20"/>
    </row>
    <row r="18" s="2" customFormat="1" customHeight="1" spans="1:7">
      <c r="A18" s="148"/>
      <c r="B18" s="142"/>
      <c r="C18" s="154" t="s">
        <v>44</v>
      </c>
      <c r="D18" s="32">
        <v>0</v>
      </c>
      <c r="E18" s="150" t="s">
        <v>45</v>
      </c>
      <c r="F18" s="151">
        <v>0</v>
      </c>
      <c r="G18" s="20"/>
    </row>
    <row r="19" s="2" customFormat="1" customHeight="1" spans="1:7">
      <c r="A19" s="148"/>
      <c r="B19" s="142"/>
      <c r="C19" s="154" t="s">
        <v>29</v>
      </c>
      <c r="D19" s="32">
        <v>0</v>
      </c>
      <c r="E19" s="150" t="s">
        <v>46</v>
      </c>
      <c r="F19" s="151">
        <v>0</v>
      </c>
      <c r="G19" s="20"/>
    </row>
    <row r="20" s="2" customFormat="1" customHeight="1" spans="1:7">
      <c r="A20" s="148"/>
      <c r="B20" s="142"/>
      <c r="C20" s="154" t="s">
        <v>47</v>
      </c>
      <c r="D20" s="32">
        <v>0</v>
      </c>
      <c r="E20" s="150" t="s">
        <v>48</v>
      </c>
      <c r="F20" s="151">
        <v>0</v>
      </c>
      <c r="G20" s="20"/>
    </row>
    <row r="21" s="2" customFormat="1" customHeight="1" spans="1:7">
      <c r="A21" s="148"/>
      <c r="B21" s="142"/>
      <c r="C21" s="154" t="s">
        <v>49</v>
      </c>
      <c r="D21" s="32">
        <v>0</v>
      </c>
      <c r="E21" s="150" t="s">
        <v>50</v>
      </c>
      <c r="F21" s="151">
        <v>0</v>
      </c>
      <c r="G21" s="20"/>
    </row>
    <row r="22" s="2" customFormat="1" customHeight="1" spans="1:7">
      <c r="A22" s="148"/>
      <c r="B22" s="142"/>
      <c r="C22" s="154" t="s">
        <v>51</v>
      </c>
      <c r="D22" s="32">
        <v>0</v>
      </c>
      <c r="E22" s="150" t="s">
        <v>52</v>
      </c>
      <c r="F22" s="151">
        <v>0</v>
      </c>
      <c r="G22" s="20"/>
    </row>
    <row r="23" s="2" customFormat="1" customHeight="1" spans="1:7">
      <c r="A23" s="148"/>
      <c r="B23" s="142"/>
      <c r="C23" s="149" t="s">
        <v>53</v>
      </c>
      <c r="D23" s="32">
        <v>0</v>
      </c>
      <c r="E23" s="150" t="s">
        <v>54</v>
      </c>
      <c r="F23" s="32">
        <v>0</v>
      </c>
      <c r="G23" s="20"/>
    </row>
    <row r="24" s="2" customFormat="1" customHeight="1" spans="1:7">
      <c r="A24" s="148"/>
      <c r="B24" s="142"/>
      <c r="C24" s="149" t="s">
        <v>55</v>
      </c>
      <c r="D24" s="32">
        <v>0</v>
      </c>
      <c r="E24" s="156" t="s">
        <v>56</v>
      </c>
      <c r="F24" s="155">
        <v>0</v>
      </c>
      <c r="G24" s="20"/>
    </row>
    <row r="25" s="2" customFormat="1" customHeight="1" spans="1:7">
      <c r="A25" s="148"/>
      <c r="B25" s="142"/>
      <c r="C25" s="149" t="s">
        <v>17</v>
      </c>
      <c r="D25" s="32">
        <v>0</v>
      </c>
      <c r="E25" s="156" t="s">
        <v>57</v>
      </c>
      <c r="F25" s="151">
        <v>0</v>
      </c>
      <c r="G25" s="20"/>
    </row>
    <row r="26" s="2" customFormat="1" customHeight="1" spans="1:7">
      <c r="A26" s="148"/>
      <c r="B26" s="142"/>
      <c r="C26" s="154" t="s">
        <v>23</v>
      </c>
      <c r="D26" s="32">
        <v>0</v>
      </c>
      <c r="E26" s="156" t="s">
        <v>58</v>
      </c>
      <c r="F26" s="151">
        <v>0</v>
      </c>
      <c r="G26" s="20"/>
    </row>
    <row r="27" s="2" customFormat="1" customHeight="1" spans="1:7">
      <c r="A27" s="148"/>
      <c r="B27" s="142"/>
      <c r="C27" s="149" t="s">
        <v>40</v>
      </c>
      <c r="D27" s="32">
        <v>0</v>
      </c>
      <c r="E27" s="156" t="s">
        <v>59</v>
      </c>
      <c r="F27" s="32">
        <v>0</v>
      </c>
      <c r="G27" s="20"/>
    </row>
    <row r="28" s="2" customFormat="1" customHeight="1" spans="1:7">
      <c r="A28" s="148"/>
      <c r="B28" s="142"/>
      <c r="C28" s="154" t="s">
        <v>42</v>
      </c>
      <c r="D28" s="32">
        <v>0</v>
      </c>
      <c r="E28" s="157" t="s">
        <v>60</v>
      </c>
      <c r="F28" s="158">
        <v>0</v>
      </c>
      <c r="G28" s="20"/>
    </row>
    <row r="29" s="2" customFormat="1" customHeight="1" spans="1:7">
      <c r="A29" s="148"/>
      <c r="B29" s="142"/>
      <c r="C29" s="154" t="s">
        <v>44</v>
      </c>
      <c r="D29" s="32">
        <v>0</v>
      </c>
      <c r="E29" s="156" t="s">
        <v>61</v>
      </c>
      <c r="F29" s="158">
        <v>0</v>
      </c>
      <c r="G29" s="20"/>
    </row>
    <row r="30" s="2" customFormat="1" customHeight="1" spans="1:7">
      <c r="A30" s="148"/>
      <c r="B30" s="142"/>
      <c r="C30" s="154" t="s">
        <v>29</v>
      </c>
      <c r="D30" s="32">
        <v>0</v>
      </c>
      <c r="E30" s="156" t="s">
        <v>62</v>
      </c>
      <c r="F30" s="155">
        <v>0</v>
      </c>
      <c r="G30" s="20"/>
    </row>
    <row r="31" s="2" customFormat="1" customHeight="1" spans="1:7">
      <c r="A31" s="148"/>
      <c r="B31" s="142"/>
      <c r="C31" s="154" t="s">
        <v>47</v>
      </c>
      <c r="D31" s="32">
        <v>0</v>
      </c>
      <c r="E31" s="156" t="s">
        <v>63</v>
      </c>
      <c r="F31" s="32">
        <v>0</v>
      </c>
      <c r="G31" s="20"/>
    </row>
    <row r="32" s="2" customFormat="1" customHeight="1" spans="1:7">
      <c r="A32" s="148"/>
      <c r="B32" s="142"/>
      <c r="C32" s="154" t="s">
        <v>49</v>
      </c>
      <c r="D32" s="32">
        <v>0</v>
      </c>
      <c r="E32" s="156" t="s">
        <v>64</v>
      </c>
      <c r="F32" s="158">
        <v>0</v>
      </c>
      <c r="G32" s="20"/>
    </row>
    <row r="33" s="2" customFormat="1" customHeight="1" spans="1:7">
      <c r="A33" s="148"/>
      <c r="B33" s="142"/>
      <c r="C33" s="154" t="s">
        <v>51</v>
      </c>
      <c r="D33" s="32">
        <v>0</v>
      </c>
      <c r="E33" s="150" t="s">
        <v>65</v>
      </c>
      <c r="F33" s="158">
        <v>0</v>
      </c>
      <c r="G33" s="20"/>
    </row>
    <row r="34" s="2" customFormat="1" customHeight="1" spans="1:7">
      <c r="A34" s="98"/>
      <c r="B34" s="142"/>
      <c r="C34" s="149" t="s">
        <v>53</v>
      </c>
      <c r="D34" s="32">
        <v>0</v>
      </c>
      <c r="E34" s="150" t="s">
        <v>66</v>
      </c>
      <c r="F34" s="158">
        <v>0</v>
      </c>
      <c r="G34" s="20"/>
    </row>
    <row r="35" customHeight="1" spans="1:7">
      <c r="A35" s="13" t="s">
        <v>67</v>
      </c>
      <c r="B35" s="142">
        <f>SUM(B6:B14)</f>
        <v>212785</v>
      </c>
      <c r="C35" s="13" t="s">
        <v>68</v>
      </c>
      <c r="D35" s="159" t="s">
        <v>69</v>
      </c>
      <c r="E35" s="13" t="s">
        <v>68</v>
      </c>
      <c r="F35" s="160">
        <f>SUM(F6:F33)</f>
        <v>212785</v>
      </c>
      <c r="G35" s="20"/>
    </row>
  </sheetData>
  <sheetProtection formatCells="0" formatColumns="0" formatRows="0"/>
  <printOptions horizontalCentered="1"/>
  <pageMargins left="0.393700787401575" right="0.393700787401575" top="0.590551181102362" bottom="0.590551181102362" header="0" footer="0"/>
  <pageSetup paperSize="9" fitToHeight="9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showGridLines="0" showZeros="0" workbookViewId="0">
      <selection activeCell="A1" sqref="A1"/>
    </sheetView>
  </sheetViews>
  <sheetFormatPr defaultColWidth="9" defaultRowHeight="18" customHeight="1" outlineLevelRow="7"/>
  <cols>
    <col min="1" max="1" width="10.6666666666667" style="2" customWidth="1"/>
    <col min="2" max="2" width="32" style="2" customWidth="1"/>
    <col min="3" max="16" width="11.6666666666667" style="2" customWidth="1"/>
    <col min="17" max="248" width="9" style="2" customWidth="1"/>
    <col min="249" max="16384" width="9" style="3"/>
  </cols>
  <sheetData>
    <row r="1" customHeight="1" spans="1:16">
      <c r="A1" s="4"/>
      <c r="B1" s="4"/>
      <c r="C1" s="4"/>
      <c r="D1" s="4"/>
      <c r="E1" s="4"/>
      <c r="F1" s="5"/>
      <c r="G1" s="5"/>
      <c r="H1" s="5"/>
      <c r="I1" s="5"/>
      <c r="J1" s="5"/>
      <c r="K1" s="5"/>
      <c r="L1" s="5"/>
      <c r="P1" s="5"/>
    </row>
    <row r="2" customHeight="1" spans="1:16">
      <c r="A2" s="6" t="s">
        <v>287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Height="1" spans="1:12">
      <c r="A3" s="1" t="s">
        <v>1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</row>
    <row r="4" s="1" customFormat="1" customHeight="1" spans="1:16">
      <c r="A4" s="8" t="s">
        <v>72</v>
      </c>
      <c r="B4" s="8" t="s">
        <v>73</v>
      </c>
      <c r="C4" s="9" t="s">
        <v>288</v>
      </c>
      <c r="D4" s="9"/>
      <c r="E4" s="9"/>
      <c r="F4" s="9"/>
      <c r="G4" s="9"/>
      <c r="H4" s="9"/>
      <c r="I4" s="9"/>
      <c r="J4" s="9"/>
      <c r="K4" s="10" t="s">
        <v>289</v>
      </c>
      <c r="L4" s="10"/>
      <c r="M4" s="13" t="s">
        <v>290</v>
      </c>
      <c r="N4" s="13"/>
      <c r="O4" s="13"/>
      <c r="P4" s="13"/>
    </row>
    <row r="5" s="1" customFormat="1" customHeight="1" spans="1:16">
      <c r="A5" s="8"/>
      <c r="B5" s="8"/>
      <c r="C5" s="9" t="s">
        <v>291</v>
      </c>
      <c r="D5" s="9"/>
      <c r="E5" s="10" t="s">
        <v>292</v>
      </c>
      <c r="F5" s="10"/>
      <c r="G5" s="10" t="s">
        <v>293</v>
      </c>
      <c r="H5" s="10"/>
      <c r="I5" s="10"/>
      <c r="J5" s="10" t="s">
        <v>294</v>
      </c>
      <c r="K5" s="10" t="s">
        <v>295</v>
      </c>
      <c r="L5" s="10"/>
      <c r="M5" s="13" t="s">
        <v>296</v>
      </c>
      <c r="N5" s="13"/>
      <c r="O5" s="13" t="s">
        <v>297</v>
      </c>
      <c r="P5" s="13"/>
    </row>
    <row r="6" ht="22.5" customHeight="1" spans="1:16">
      <c r="A6" s="8"/>
      <c r="B6" s="8"/>
      <c r="C6" s="8" t="s">
        <v>298</v>
      </c>
      <c r="D6" s="8" t="s">
        <v>299</v>
      </c>
      <c r="E6" s="8" t="s">
        <v>298</v>
      </c>
      <c r="F6" s="8" t="s">
        <v>299</v>
      </c>
      <c r="G6" s="8" t="s">
        <v>300</v>
      </c>
      <c r="H6" s="8" t="s">
        <v>301</v>
      </c>
      <c r="I6" s="8" t="s">
        <v>302</v>
      </c>
      <c r="J6" s="10"/>
      <c r="K6" s="8" t="s">
        <v>303</v>
      </c>
      <c r="L6" s="8" t="s">
        <v>304</v>
      </c>
      <c r="M6" s="10" t="s">
        <v>305</v>
      </c>
      <c r="N6" s="10" t="s">
        <v>306</v>
      </c>
      <c r="O6" s="10" t="s">
        <v>305</v>
      </c>
      <c r="P6" s="10" t="s">
        <v>306</v>
      </c>
    </row>
    <row r="7" customHeight="1" spans="1:16">
      <c r="A7" s="8" t="s">
        <v>84</v>
      </c>
      <c r="B7" s="8" t="s">
        <v>84</v>
      </c>
      <c r="C7" s="8">
        <v>30</v>
      </c>
      <c r="D7" s="8">
        <v>31</v>
      </c>
      <c r="E7" s="8">
        <v>32</v>
      </c>
      <c r="F7" s="8">
        <v>33</v>
      </c>
      <c r="G7" s="8">
        <v>34</v>
      </c>
      <c r="H7" s="8">
        <v>35</v>
      </c>
      <c r="I7" s="8">
        <v>36</v>
      </c>
      <c r="J7" s="8">
        <v>37</v>
      </c>
      <c r="K7" s="8">
        <v>38</v>
      </c>
      <c r="L7" s="8">
        <v>39</v>
      </c>
      <c r="M7" s="8">
        <v>40</v>
      </c>
      <c r="N7" s="8">
        <v>41</v>
      </c>
      <c r="O7" s="8">
        <v>42</v>
      </c>
      <c r="P7" s="8">
        <v>43</v>
      </c>
    </row>
    <row r="8" s="2" customFormat="1" customHeight="1" spans="1:16">
      <c r="A8" s="11" t="s">
        <v>85</v>
      </c>
      <c r="B8" s="11" t="s">
        <v>86</v>
      </c>
      <c r="C8" s="12">
        <v>34</v>
      </c>
      <c r="D8" s="12">
        <v>0</v>
      </c>
      <c r="E8" s="12">
        <v>34</v>
      </c>
      <c r="F8" s="12">
        <v>0</v>
      </c>
      <c r="G8" s="12">
        <v>34</v>
      </c>
      <c r="H8" s="12">
        <v>0</v>
      </c>
      <c r="I8" s="12">
        <v>0</v>
      </c>
      <c r="J8" s="12">
        <v>0</v>
      </c>
      <c r="K8" s="14">
        <v>2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</row>
  </sheetData>
  <sheetProtection formatCells="0" formatColumns="0" formatRows="0"/>
  <mergeCells count="11">
    <mergeCell ref="A2:P2"/>
    <mergeCell ref="K4:L4"/>
    <mergeCell ref="M4:P4"/>
    <mergeCell ref="E5:F5"/>
    <mergeCell ref="G5:I5"/>
    <mergeCell ref="K5:L5"/>
    <mergeCell ref="M5:N5"/>
    <mergeCell ref="O5:P5"/>
    <mergeCell ref="A4:A6"/>
    <mergeCell ref="B4:B6"/>
    <mergeCell ref="J5:J6"/>
  </mergeCells>
  <printOptions horizontalCentered="1"/>
  <pageMargins left="0.393700787401575" right="0.393700787401575" top="0.590551181102362" bottom="0.590551181102362" header="0" footer="0"/>
  <pageSetup paperSize="9" scale="83" fitToHeight="100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E8" sqref="E8"/>
    </sheetView>
  </sheetViews>
  <sheetFormatPr defaultColWidth="9" defaultRowHeight="18" customHeight="1" outlineLevelRow="7"/>
  <cols>
    <col min="1" max="1" width="19.6666666666667" style="47" customWidth="1"/>
    <col min="2" max="2" width="19.6666666666667" style="111" customWidth="1"/>
    <col min="3" max="11" width="19.6666666666667" style="135" customWidth="1"/>
    <col min="12" max="12" width="19.6666666666667" style="20" customWidth="1"/>
    <col min="13" max="18" width="9" style="20" customWidth="1"/>
  </cols>
  <sheetData>
    <row r="1" s="3" customFormat="1" customHeight="1" spans="1:18">
      <c r="A1" s="136"/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23" t="s">
        <v>70</v>
      </c>
      <c r="M1" s="20"/>
      <c r="N1" s="20"/>
      <c r="O1" s="20"/>
      <c r="P1" s="20"/>
      <c r="Q1" s="20"/>
      <c r="R1" s="20"/>
    </row>
    <row r="2" s="3" customFormat="1" customHeight="1" spans="1:18">
      <c r="A2" s="131" t="s">
        <v>71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20"/>
      <c r="N2" s="20"/>
      <c r="O2" s="20"/>
      <c r="P2" s="20"/>
      <c r="Q2" s="20"/>
      <c r="R2" s="20"/>
    </row>
    <row r="3" s="3" customFormat="1" customHeight="1" spans="1:18">
      <c r="A3" s="128" t="s">
        <v>1</v>
      </c>
      <c r="B3" s="137"/>
      <c r="C3" s="139"/>
      <c r="D3" s="139"/>
      <c r="E3" s="139"/>
      <c r="F3" s="139"/>
      <c r="G3" s="139"/>
      <c r="H3" s="139"/>
      <c r="I3" s="139"/>
      <c r="J3" s="139"/>
      <c r="K3" s="139"/>
      <c r="L3" s="123" t="s">
        <v>6</v>
      </c>
      <c r="M3" s="20"/>
      <c r="N3" s="20"/>
      <c r="O3" s="20"/>
      <c r="P3" s="20"/>
      <c r="Q3" s="20"/>
      <c r="R3" s="20"/>
    </row>
    <row r="4" s="3" customFormat="1" customHeight="1" spans="1:18">
      <c r="A4" s="13" t="s">
        <v>72</v>
      </c>
      <c r="B4" s="41" t="s">
        <v>73</v>
      </c>
      <c r="C4" s="27" t="s">
        <v>74</v>
      </c>
      <c r="D4" s="28" t="s">
        <v>75</v>
      </c>
      <c r="E4" s="28" t="s">
        <v>76</v>
      </c>
      <c r="F4" s="28" t="s">
        <v>77</v>
      </c>
      <c r="G4" s="28" t="s">
        <v>78</v>
      </c>
      <c r="H4" s="28" t="s">
        <v>79</v>
      </c>
      <c r="I4" s="28" t="s">
        <v>80</v>
      </c>
      <c r="J4" s="28" t="s">
        <v>81</v>
      </c>
      <c r="K4" s="28" t="s">
        <v>82</v>
      </c>
      <c r="L4" s="28" t="s">
        <v>83</v>
      </c>
      <c r="M4" s="20"/>
      <c r="N4" s="20"/>
      <c r="O4" s="20"/>
      <c r="P4" s="20"/>
      <c r="Q4" s="20"/>
      <c r="R4" s="20"/>
    </row>
    <row r="5" s="3" customFormat="1" customHeight="1" spans="1:18">
      <c r="A5" s="13"/>
      <c r="B5" s="41"/>
      <c r="C5" s="27"/>
      <c r="D5" s="28"/>
      <c r="E5" s="28"/>
      <c r="F5" s="28"/>
      <c r="G5" s="28"/>
      <c r="H5" s="28"/>
      <c r="I5" s="28"/>
      <c r="J5" s="28"/>
      <c r="K5" s="28"/>
      <c r="L5" s="28"/>
      <c r="M5" s="20"/>
      <c r="N5" s="20"/>
      <c r="O5" s="20"/>
      <c r="P5" s="20"/>
      <c r="Q5" s="20"/>
      <c r="R5" s="20"/>
    </row>
    <row r="6" s="3" customFormat="1" customHeight="1" spans="1:18">
      <c r="A6" s="140"/>
      <c r="B6" s="41"/>
      <c r="C6" s="27"/>
      <c r="D6" s="28"/>
      <c r="E6" s="28"/>
      <c r="F6" s="28"/>
      <c r="G6" s="28"/>
      <c r="H6" s="28"/>
      <c r="I6" s="28"/>
      <c r="J6" s="28"/>
      <c r="K6" s="28"/>
      <c r="L6" s="28"/>
      <c r="M6" s="20"/>
      <c r="N6" s="20"/>
      <c r="O6" s="20"/>
      <c r="P6" s="20"/>
      <c r="Q6" s="20"/>
      <c r="R6" s="20"/>
    </row>
    <row r="7" customHeight="1" spans="1:12">
      <c r="A7" s="31" t="s">
        <v>84</v>
      </c>
      <c r="B7" s="31" t="s">
        <v>84</v>
      </c>
      <c r="C7" s="31">
        <v>1</v>
      </c>
      <c r="D7" s="31">
        <v>2</v>
      </c>
      <c r="E7" s="31">
        <v>3</v>
      </c>
      <c r="F7" s="31">
        <v>4</v>
      </c>
      <c r="G7" s="31">
        <v>5</v>
      </c>
      <c r="H7" s="31">
        <v>6</v>
      </c>
      <c r="I7" s="31">
        <v>7</v>
      </c>
      <c r="J7" s="31">
        <v>8</v>
      </c>
      <c r="K7" s="31">
        <v>9</v>
      </c>
      <c r="L7" s="38">
        <v>10</v>
      </c>
    </row>
    <row r="8" s="21" customFormat="1" ht="29" customHeight="1" spans="1:18">
      <c r="A8" s="141" t="s">
        <v>85</v>
      </c>
      <c r="B8" s="141" t="s">
        <v>86</v>
      </c>
      <c r="C8" s="142">
        <f>D8+E8+F8+G8+H8+I8+J8+K8+L8</f>
        <v>241265</v>
      </c>
      <c r="D8" s="32">
        <v>241265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20"/>
      <c r="N8" s="20"/>
      <c r="O8" s="20"/>
      <c r="P8" s="20"/>
      <c r="Q8" s="20"/>
      <c r="R8" s="20"/>
    </row>
  </sheetData>
  <sheetProtection formatCells="0" formatColumns="0" formatRows="0"/>
  <mergeCells count="13">
    <mergeCell ref="A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93700787401575" right="0.393700787401575" top="0.590551181102362" bottom="0.590551181102362" header="0" footer="0"/>
  <pageSetup paperSize="9" scale="72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2" width="5.83333333333333" style="130" customWidth="1"/>
    <col min="3" max="3" width="5.83333333333333" style="121" customWidth="1"/>
    <col min="4" max="4" width="9.16666666666667" style="121" customWidth="1"/>
    <col min="5" max="5" width="49.1666666666667" style="122" customWidth="1"/>
    <col min="6" max="14" width="17.3333333333333" style="123" customWidth="1"/>
    <col min="15" max="15" width="12.6666666666667" style="20" customWidth="1"/>
    <col min="16" max="16" width="9.16666666666667" style="20" customWidth="1"/>
  </cols>
  <sheetData>
    <row r="1" s="128" customFormat="1" customHeight="1" spans="1:15">
      <c r="A1" s="130"/>
      <c r="B1" s="130"/>
      <c r="C1" s="121"/>
      <c r="D1" s="121"/>
      <c r="E1" s="122"/>
      <c r="F1" s="123"/>
      <c r="G1" s="123"/>
      <c r="H1" s="123"/>
      <c r="I1" s="123"/>
      <c r="J1" s="123"/>
      <c r="K1" s="123"/>
      <c r="L1" s="123"/>
      <c r="M1" s="123"/>
      <c r="N1" s="123"/>
      <c r="O1" s="123" t="s">
        <v>87</v>
      </c>
    </row>
    <row r="2" s="129" customFormat="1" customHeight="1" spans="1:15">
      <c r="A2" s="131" t="s">
        <v>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="128" customFormat="1" customHeight="1" spans="1:15">
      <c r="A3" s="133" t="s">
        <v>1</v>
      </c>
      <c r="B3" s="133"/>
      <c r="C3" s="69"/>
      <c r="D3" s="69"/>
      <c r="E3" s="115"/>
      <c r="F3" s="123"/>
      <c r="G3" s="123"/>
      <c r="H3" s="123"/>
      <c r="I3" s="123"/>
      <c r="J3" s="123"/>
      <c r="K3" s="123"/>
      <c r="L3" s="123"/>
      <c r="M3" s="123"/>
      <c r="N3" s="123"/>
      <c r="O3" s="123" t="s">
        <v>6</v>
      </c>
    </row>
    <row r="4" s="3" customFormat="1" customHeight="1" spans="1:15">
      <c r="A4" s="134" t="s">
        <v>89</v>
      </c>
      <c r="B4" s="134"/>
      <c r="C4" s="134"/>
      <c r="D4" s="125" t="s">
        <v>72</v>
      </c>
      <c r="E4" s="13" t="s">
        <v>90</v>
      </c>
      <c r="F4" s="126" t="s">
        <v>91</v>
      </c>
      <c r="G4" s="28" t="s">
        <v>75</v>
      </c>
      <c r="H4" s="28" t="s">
        <v>76</v>
      </c>
      <c r="I4" s="28" t="s">
        <v>77</v>
      </c>
      <c r="J4" s="28" t="s">
        <v>78</v>
      </c>
      <c r="K4" s="28" t="s">
        <v>79</v>
      </c>
      <c r="L4" s="28" t="s">
        <v>80</v>
      </c>
      <c r="M4" s="28" t="s">
        <v>81</v>
      </c>
      <c r="N4" s="28" t="s">
        <v>82</v>
      </c>
      <c r="O4" s="28" t="s">
        <v>83</v>
      </c>
    </row>
    <row r="5" s="3" customFormat="1" customHeight="1" spans="1:15">
      <c r="A5" s="127" t="s">
        <v>92</v>
      </c>
      <c r="B5" s="127" t="s">
        <v>93</v>
      </c>
      <c r="C5" s="127" t="s">
        <v>94</v>
      </c>
      <c r="D5" s="125"/>
      <c r="E5" s="13"/>
      <c r="F5" s="126"/>
      <c r="G5" s="28"/>
      <c r="H5" s="28"/>
      <c r="I5" s="28"/>
      <c r="J5" s="28"/>
      <c r="K5" s="28"/>
      <c r="L5" s="28"/>
      <c r="M5" s="28"/>
      <c r="N5" s="28"/>
      <c r="O5" s="28"/>
    </row>
    <row r="6" s="3" customFormat="1" customHeight="1" spans="1:15">
      <c r="A6" s="127"/>
      <c r="B6" s="127"/>
      <c r="C6" s="127"/>
      <c r="D6" s="125"/>
      <c r="E6" s="13"/>
      <c r="F6" s="126"/>
      <c r="G6" s="28"/>
      <c r="H6" s="28"/>
      <c r="I6" s="28"/>
      <c r="J6" s="28"/>
      <c r="K6" s="28"/>
      <c r="L6" s="28"/>
      <c r="M6" s="28"/>
      <c r="N6" s="28"/>
      <c r="O6" s="28"/>
    </row>
    <row r="7" s="3" customFormat="1" customHeight="1" spans="1:16">
      <c r="A7" s="127" t="s">
        <v>84</v>
      </c>
      <c r="B7" s="127" t="s">
        <v>84</v>
      </c>
      <c r="C7" s="127" t="s">
        <v>84</v>
      </c>
      <c r="D7" s="127" t="s">
        <v>84</v>
      </c>
      <c r="E7" s="127" t="s">
        <v>84</v>
      </c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20"/>
    </row>
    <row r="8" s="21" customFormat="1" customHeight="1" spans="1:16">
      <c r="A8" s="11"/>
      <c r="B8" s="11"/>
      <c r="C8" s="11"/>
      <c r="D8" s="11"/>
      <c r="E8" s="65" t="s">
        <v>95</v>
      </c>
      <c r="F8" s="12">
        <v>241265</v>
      </c>
      <c r="G8" s="12">
        <v>241265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/>
    </row>
    <row r="9" customHeight="1" spans="1:15">
      <c r="A9" s="11"/>
      <c r="B9" s="11"/>
      <c r="C9" s="11"/>
      <c r="D9" s="11" t="s">
        <v>85</v>
      </c>
      <c r="E9" s="65" t="s">
        <v>86</v>
      </c>
      <c r="F9" s="12">
        <v>241265</v>
      </c>
      <c r="G9" s="12">
        <v>241265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</row>
    <row r="10" customHeight="1" spans="1:15">
      <c r="A10" s="11" t="s">
        <v>96</v>
      </c>
      <c r="B10" s="11"/>
      <c r="C10" s="11"/>
      <c r="D10" s="11"/>
      <c r="E10" s="65" t="s">
        <v>97</v>
      </c>
      <c r="F10" s="12">
        <v>241265</v>
      </c>
      <c r="G10" s="12">
        <v>241265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</row>
    <row r="11" customHeight="1" spans="1:15">
      <c r="A11" s="11"/>
      <c r="B11" s="11" t="s">
        <v>98</v>
      </c>
      <c r="C11" s="11"/>
      <c r="D11" s="11"/>
      <c r="E11" s="65" t="s">
        <v>99</v>
      </c>
      <c r="F11" s="12">
        <v>241265</v>
      </c>
      <c r="G11" s="12">
        <v>241265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</row>
    <row r="12" customHeight="1" spans="1:15">
      <c r="A12" s="11" t="s">
        <v>100</v>
      </c>
      <c r="B12" s="11" t="s">
        <v>101</v>
      </c>
      <c r="C12" s="11" t="s">
        <v>102</v>
      </c>
      <c r="D12" s="11" t="s">
        <v>103</v>
      </c>
      <c r="E12" s="65" t="s">
        <v>104</v>
      </c>
      <c r="F12" s="12">
        <v>212785</v>
      </c>
      <c r="G12" s="12">
        <v>212785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</row>
    <row r="13" customHeight="1" spans="1:15">
      <c r="A13" s="11" t="s">
        <v>101</v>
      </c>
      <c r="B13" s="11" t="s">
        <v>101</v>
      </c>
      <c r="C13" s="11" t="s">
        <v>105</v>
      </c>
      <c r="D13" s="11" t="s">
        <v>101</v>
      </c>
      <c r="E13" s="65" t="s">
        <v>106</v>
      </c>
      <c r="F13" s="12">
        <v>28480</v>
      </c>
      <c r="G13" s="12">
        <v>28480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590551181102362" bottom="0.590551181102362" header="0" footer="0"/>
  <pageSetup paperSize="9" scale="70" fitToHeight="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9.16666666666667" style="3" customWidth="1"/>
    <col min="2" max="2" width="49.1666666666667" style="3" customWidth="1"/>
    <col min="3" max="3" width="17.3333333333333" style="3" customWidth="1"/>
    <col min="4" max="12" width="12.6666666666667" style="3" customWidth="1"/>
    <col min="13" max="13" width="9.16666666666667" style="3" customWidth="1"/>
    <col min="14" max="16" width="9.16666666666667" customWidth="1"/>
  </cols>
  <sheetData>
    <row r="1" customHeight="1" spans="1:12">
      <c r="A1" s="121"/>
      <c r="B1" s="122"/>
      <c r="C1" s="123"/>
      <c r="D1" s="123"/>
      <c r="E1" s="123"/>
      <c r="F1" s="123"/>
      <c r="G1" s="123"/>
      <c r="H1" s="123"/>
      <c r="I1" s="123"/>
      <c r="J1" s="128"/>
      <c r="K1" s="128"/>
      <c r="L1" s="123" t="s">
        <v>107</v>
      </c>
    </row>
    <row r="2" customHeight="1" spans="1:12">
      <c r="A2" s="124" t="s">
        <v>88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customHeight="1" spans="1:12">
      <c r="A3" s="51"/>
      <c r="B3" s="40"/>
      <c r="C3" s="123"/>
      <c r="D3" s="123"/>
      <c r="E3" s="123"/>
      <c r="F3" s="123"/>
      <c r="G3" s="123"/>
      <c r="H3" s="123"/>
      <c r="I3" s="123"/>
      <c r="J3" s="128"/>
      <c r="K3" s="128"/>
      <c r="L3" s="123" t="s">
        <v>6</v>
      </c>
    </row>
    <row r="4" customHeight="1" spans="1:12">
      <c r="A4" s="125" t="s">
        <v>72</v>
      </c>
      <c r="B4" s="13" t="s">
        <v>108</v>
      </c>
      <c r="C4" s="126" t="s">
        <v>91</v>
      </c>
      <c r="D4" s="28" t="s">
        <v>75</v>
      </c>
      <c r="E4" s="28" t="s">
        <v>76</v>
      </c>
      <c r="F4" s="28" t="s">
        <v>77</v>
      </c>
      <c r="G4" s="28" t="s">
        <v>78</v>
      </c>
      <c r="H4" s="28" t="s">
        <v>79</v>
      </c>
      <c r="I4" s="28" t="s">
        <v>80</v>
      </c>
      <c r="J4" s="28" t="s">
        <v>81</v>
      </c>
      <c r="K4" s="28" t="s">
        <v>82</v>
      </c>
      <c r="L4" s="8" t="s">
        <v>83</v>
      </c>
    </row>
    <row r="5" customHeight="1" spans="1:12">
      <c r="A5" s="125"/>
      <c r="B5" s="13"/>
      <c r="C5" s="126"/>
      <c r="D5" s="28"/>
      <c r="E5" s="28"/>
      <c r="F5" s="28"/>
      <c r="G5" s="28"/>
      <c r="H5" s="28"/>
      <c r="I5" s="28"/>
      <c r="J5" s="28"/>
      <c r="K5" s="28"/>
      <c r="L5" s="8"/>
    </row>
    <row r="6" customHeight="1" spans="1:12">
      <c r="A6" s="125"/>
      <c r="B6" s="13"/>
      <c r="C6" s="126"/>
      <c r="D6" s="28"/>
      <c r="E6" s="28"/>
      <c r="F6" s="28"/>
      <c r="G6" s="28"/>
      <c r="H6" s="28"/>
      <c r="I6" s="28"/>
      <c r="J6" s="28"/>
      <c r="K6" s="28"/>
      <c r="L6" s="8"/>
    </row>
    <row r="7" customHeight="1" spans="1:12">
      <c r="A7" s="127" t="s">
        <v>84</v>
      </c>
      <c r="B7" s="127" t="s">
        <v>84</v>
      </c>
      <c r="C7" s="13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13">
        <v>8</v>
      </c>
      <c r="K7" s="13">
        <v>9</v>
      </c>
      <c r="L7" s="13">
        <v>17</v>
      </c>
    </row>
    <row r="8" s="21" customFormat="1" customHeight="1" spans="1:13">
      <c r="A8" s="11"/>
      <c r="B8" s="11" t="s">
        <v>95</v>
      </c>
      <c r="C8" s="12">
        <v>241265</v>
      </c>
      <c r="D8" s="12">
        <v>241265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2"/>
    </row>
    <row r="9" customHeight="1" spans="1:12">
      <c r="A9" s="11" t="s">
        <v>85</v>
      </c>
      <c r="B9" s="11" t="s">
        <v>86</v>
      </c>
      <c r="C9" s="12">
        <v>241265</v>
      </c>
      <c r="D9" s="12">
        <v>241265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</row>
    <row r="10" customHeight="1" spans="1:12">
      <c r="A10" s="11"/>
      <c r="B10" s="11" t="s">
        <v>109</v>
      </c>
      <c r="C10" s="12">
        <v>162091</v>
      </c>
      <c r="D10" s="12">
        <v>162091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</row>
    <row r="11" customHeight="1" spans="1:12">
      <c r="A11" s="11" t="s">
        <v>103</v>
      </c>
      <c r="B11" s="11" t="s">
        <v>110</v>
      </c>
      <c r="C11" s="12">
        <v>162091</v>
      </c>
      <c r="D11" s="12">
        <v>162091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</row>
    <row r="12" customHeight="1" spans="1:12">
      <c r="A12" s="11" t="s">
        <v>101</v>
      </c>
      <c r="B12" s="11" t="s">
        <v>111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customHeight="1" spans="1:12">
      <c r="A13" s="11" t="s">
        <v>101</v>
      </c>
      <c r="B13" s="11" t="s">
        <v>112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</row>
    <row r="14" customHeight="1" spans="1:12">
      <c r="A14" s="11" t="s">
        <v>101</v>
      </c>
      <c r="B14" s="11" t="s">
        <v>113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</row>
    <row r="15" customHeight="1" spans="1:12">
      <c r="A15" s="11" t="s">
        <v>101</v>
      </c>
      <c r="B15" s="11" t="s">
        <v>114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</row>
    <row r="16" customHeight="1" spans="1:12">
      <c r="A16" s="11"/>
      <c r="B16" s="11" t="s">
        <v>115</v>
      </c>
      <c r="C16" s="12">
        <v>11124</v>
      </c>
      <c r="D16" s="12">
        <v>11124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customHeight="1" spans="1:12">
      <c r="A17" s="11" t="s">
        <v>103</v>
      </c>
      <c r="B17" s="11" t="s">
        <v>116</v>
      </c>
      <c r="C17" s="12">
        <v>11124</v>
      </c>
      <c r="D17" s="12">
        <v>11124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</row>
    <row r="18" customHeight="1" spans="1:12">
      <c r="A18" s="11" t="s">
        <v>101</v>
      </c>
      <c r="B18" s="11" t="s">
        <v>117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</row>
    <row r="19" customHeight="1" spans="1:12">
      <c r="A19" s="11"/>
      <c r="B19" s="11" t="s">
        <v>118</v>
      </c>
      <c r="C19" s="12">
        <v>19000</v>
      </c>
      <c r="D19" s="12">
        <v>19000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</row>
    <row r="20" customHeight="1" spans="1:12">
      <c r="A20" s="11" t="s">
        <v>103</v>
      </c>
      <c r="B20" s="11" t="s">
        <v>119</v>
      </c>
      <c r="C20" s="12">
        <v>19000</v>
      </c>
      <c r="D20" s="12">
        <v>19000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customHeight="1" spans="1:12">
      <c r="A21" s="11" t="s">
        <v>101</v>
      </c>
      <c r="B21" s="11" t="s">
        <v>120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</row>
    <row r="22" customHeight="1" spans="1:12">
      <c r="A22" s="11" t="s">
        <v>101</v>
      </c>
      <c r="B22" s="11" t="s">
        <v>121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</row>
    <row r="23" customHeight="1" spans="1:12">
      <c r="A23" s="11" t="s">
        <v>101</v>
      </c>
      <c r="B23" s="11" t="s">
        <v>122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</row>
    <row r="24" customHeight="1" spans="1:12">
      <c r="A24" s="11" t="s">
        <v>101</v>
      </c>
      <c r="B24" s="11" t="s">
        <v>123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</row>
    <row r="25" customHeight="1" spans="1:12">
      <c r="A25" s="11" t="s">
        <v>101</v>
      </c>
      <c r="B25" s="11" t="s">
        <v>124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</row>
    <row r="26" customHeight="1" spans="1:12">
      <c r="A26" s="11" t="s">
        <v>101</v>
      </c>
      <c r="B26" s="11" t="s">
        <v>125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</row>
    <row r="27" customHeight="1" spans="1:12">
      <c r="A27" s="11"/>
      <c r="B27" s="11" t="s">
        <v>126</v>
      </c>
      <c r="C27" s="12">
        <v>13800</v>
      </c>
      <c r="D27" s="12">
        <v>13800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</row>
    <row r="28" customHeight="1" spans="1:12">
      <c r="A28" s="11" t="s">
        <v>103</v>
      </c>
      <c r="B28" s="11" t="s">
        <v>127</v>
      </c>
      <c r="C28" s="12">
        <v>13800</v>
      </c>
      <c r="D28" s="12">
        <v>13800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</row>
    <row r="29" customHeight="1" spans="1:12">
      <c r="A29" s="11" t="s">
        <v>101</v>
      </c>
      <c r="B29" s="11" t="s">
        <v>127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customHeight="1" spans="1:12">
      <c r="A30" s="11"/>
      <c r="B30" s="11" t="s">
        <v>128</v>
      </c>
      <c r="C30" s="12">
        <v>120</v>
      </c>
      <c r="D30" s="12">
        <v>120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</row>
    <row r="31" customHeight="1" spans="1:12">
      <c r="A31" s="11" t="s">
        <v>103</v>
      </c>
      <c r="B31" s="11" t="s">
        <v>129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</row>
    <row r="32" customHeight="1" spans="1:12">
      <c r="A32" s="11" t="s">
        <v>101</v>
      </c>
      <c r="B32" s="11" t="s">
        <v>129</v>
      </c>
      <c r="C32" s="12">
        <v>120</v>
      </c>
      <c r="D32" s="12">
        <v>120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</row>
    <row r="33" customHeight="1" spans="1:12">
      <c r="A33" s="11"/>
      <c r="B33" s="11" t="s">
        <v>130</v>
      </c>
      <c r="C33" s="12">
        <v>28480</v>
      </c>
      <c r="D33" s="12">
        <v>28480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</row>
    <row r="34" customHeight="1" spans="1:12">
      <c r="A34" s="11" t="s">
        <v>103</v>
      </c>
      <c r="B34" s="11" t="s">
        <v>131</v>
      </c>
      <c r="C34" s="12">
        <v>28480</v>
      </c>
      <c r="D34" s="12">
        <v>28480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</row>
    <row r="35" customHeight="1" spans="1:12">
      <c r="A35" s="11" t="s">
        <v>101</v>
      </c>
      <c r="B35" s="11" t="s">
        <v>124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</row>
    <row r="36" customHeight="1" spans="1:12">
      <c r="A36" s="11"/>
      <c r="B36" s="11" t="s">
        <v>132</v>
      </c>
      <c r="C36" s="12">
        <v>1650</v>
      </c>
      <c r="D36" s="12">
        <v>1650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</row>
    <row r="37" customHeight="1" spans="1:12">
      <c r="A37" s="11" t="s">
        <v>103</v>
      </c>
      <c r="B37" s="11" t="s">
        <v>133</v>
      </c>
      <c r="C37" s="12">
        <v>1650</v>
      </c>
      <c r="D37" s="12">
        <v>1650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</row>
    <row r="38" customHeight="1" spans="1:12">
      <c r="A38" s="11" t="s">
        <v>101</v>
      </c>
      <c r="B38" s="11" t="s">
        <v>133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</row>
    <row r="39" customHeight="1" spans="1:12">
      <c r="A39" s="11"/>
      <c r="B39" s="11" t="s">
        <v>134</v>
      </c>
      <c r="C39" s="12">
        <v>5000</v>
      </c>
      <c r="D39" s="12">
        <v>5000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</row>
    <row r="40" customHeight="1" spans="1:12">
      <c r="A40" s="11" t="s">
        <v>103</v>
      </c>
      <c r="B40" s="11" t="s">
        <v>29</v>
      </c>
      <c r="C40" s="12">
        <v>5000</v>
      </c>
      <c r="D40" s="12">
        <v>5000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customHeight="1" spans="1:12">
      <c r="A41" s="11" t="s">
        <v>101</v>
      </c>
      <c r="B41" s="11" t="s">
        <v>135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</row>
  </sheetData>
  <sheetProtection formatCells="0" formatColumns="0" formatRows="0"/>
  <mergeCells count="12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93700787401575" right="0.393700787401575" top="0.590551181102362" bottom="0.590551181102362" header="0" footer="0"/>
  <pageSetup paperSize="9" scale="90" fitToHeight="100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workbookViewId="0">
      <selection activeCell="A1" sqref="A1"/>
    </sheetView>
  </sheetViews>
  <sheetFormatPr defaultColWidth="9" defaultRowHeight="18" customHeight="1"/>
  <cols>
    <col min="1" max="2" width="5.83333333333333" style="19" customWidth="1"/>
    <col min="3" max="3" width="5.83333333333333" style="47" customWidth="1"/>
    <col min="4" max="4" width="10.6666666666667" style="47" customWidth="1"/>
    <col min="5" max="5" width="44.8333333333333" style="111" customWidth="1"/>
    <col min="6" max="6" width="16" style="35" customWidth="1"/>
    <col min="7" max="7" width="16.1666666666667" style="35" customWidth="1"/>
    <col min="8" max="14" width="14.5" style="35" customWidth="1"/>
    <col min="15" max="15" width="15.8333333333333" style="35" customWidth="1"/>
    <col min="16" max="16" width="14.1666666666667" style="19" customWidth="1"/>
  </cols>
  <sheetData>
    <row r="1" s="3" customFormat="1" customHeight="1" spans="1:16">
      <c r="A1" s="19"/>
      <c r="B1" s="19"/>
      <c r="C1" s="36"/>
      <c r="D1" s="36"/>
      <c r="E1" s="40"/>
      <c r="F1" s="36"/>
      <c r="G1" s="36"/>
      <c r="H1" s="36"/>
      <c r="I1" s="36"/>
      <c r="J1" s="36"/>
      <c r="K1" s="36"/>
      <c r="L1" s="36"/>
      <c r="M1" s="36"/>
      <c r="N1" s="36"/>
      <c r="O1" s="36" t="s">
        <v>136</v>
      </c>
      <c r="P1" s="19"/>
    </row>
    <row r="2" s="3" customFormat="1" customHeight="1" spans="1:16">
      <c r="A2" s="112" t="s">
        <v>137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8"/>
    </row>
    <row r="3" s="20" customFormat="1" customHeight="1" spans="1:15">
      <c r="A3" s="20" t="s">
        <v>1</v>
      </c>
      <c r="C3" s="114"/>
      <c r="D3" s="114"/>
      <c r="E3" s="115"/>
      <c r="F3" s="114"/>
      <c r="G3" s="116"/>
      <c r="H3" s="116"/>
      <c r="I3" s="114"/>
      <c r="J3" s="114"/>
      <c r="K3" s="114"/>
      <c r="L3" s="114"/>
      <c r="M3" s="114"/>
      <c r="N3" s="114"/>
      <c r="O3" s="36" t="s">
        <v>6</v>
      </c>
    </row>
    <row r="4" s="20" customFormat="1" customHeight="1" spans="1:16">
      <c r="A4" s="10" t="s">
        <v>138</v>
      </c>
      <c r="B4" s="10"/>
      <c r="C4" s="10"/>
      <c r="D4" s="10" t="s">
        <v>72</v>
      </c>
      <c r="E4" s="30" t="s">
        <v>90</v>
      </c>
      <c r="F4" s="30" t="s">
        <v>139</v>
      </c>
      <c r="G4" s="64" t="s">
        <v>140</v>
      </c>
      <c r="H4" s="64"/>
      <c r="I4" s="64"/>
      <c r="J4" s="64"/>
      <c r="K4" s="64"/>
      <c r="L4" s="64"/>
      <c r="M4" s="64"/>
      <c r="N4" s="26" t="s">
        <v>141</v>
      </c>
      <c r="O4" s="26" t="s">
        <v>142</v>
      </c>
      <c r="P4" s="45"/>
    </row>
    <row r="5" s="20" customFormat="1" customHeight="1" spans="1:16">
      <c r="A5" s="30" t="s">
        <v>92</v>
      </c>
      <c r="B5" s="30" t="s">
        <v>93</v>
      </c>
      <c r="C5" s="30" t="s">
        <v>94</v>
      </c>
      <c r="D5" s="10"/>
      <c r="E5" s="30"/>
      <c r="F5" s="30"/>
      <c r="G5" s="26" t="s">
        <v>143</v>
      </c>
      <c r="H5" s="26" t="s">
        <v>144</v>
      </c>
      <c r="I5" s="26" t="s">
        <v>145</v>
      </c>
      <c r="J5" s="26" t="s">
        <v>146</v>
      </c>
      <c r="K5" s="26" t="s">
        <v>147</v>
      </c>
      <c r="L5" s="26" t="s">
        <v>148</v>
      </c>
      <c r="M5" s="26" t="s">
        <v>149</v>
      </c>
      <c r="N5" s="26"/>
      <c r="O5" s="26"/>
      <c r="P5" s="45"/>
    </row>
    <row r="6" s="3" customFormat="1" customHeight="1" spans="1:16">
      <c r="A6" s="30"/>
      <c r="B6" s="30"/>
      <c r="C6" s="30"/>
      <c r="D6" s="10"/>
      <c r="E6" s="30"/>
      <c r="F6" s="30"/>
      <c r="G6" s="26"/>
      <c r="H6" s="26"/>
      <c r="I6" s="26"/>
      <c r="J6" s="26"/>
      <c r="K6" s="26"/>
      <c r="L6" s="26"/>
      <c r="M6" s="26"/>
      <c r="N6" s="26"/>
      <c r="O6" s="26"/>
      <c r="P6" s="19"/>
    </row>
    <row r="7" s="3" customFormat="1" customHeight="1" spans="1:16">
      <c r="A7" s="30" t="s">
        <v>84</v>
      </c>
      <c r="B7" s="30" t="s">
        <v>84</v>
      </c>
      <c r="C7" s="30" t="s">
        <v>84</v>
      </c>
      <c r="D7" s="30" t="s">
        <v>84</v>
      </c>
      <c r="E7" s="30" t="s">
        <v>84</v>
      </c>
      <c r="F7" s="30">
        <v>1</v>
      </c>
      <c r="G7" s="30">
        <v>2</v>
      </c>
      <c r="H7" s="30">
        <v>3</v>
      </c>
      <c r="I7" s="30">
        <v>4</v>
      </c>
      <c r="J7" s="30">
        <v>5</v>
      </c>
      <c r="K7" s="30">
        <v>6</v>
      </c>
      <c r="L7" s="30">
        <v>7</v>
      </c>
      <c r="M7" s="30">
        <v>8</v>
      </c>
      <c r="N7" s="30">
        <v>9</v>
      </c>
      <c r="O7" s="30">
        <v>10</v>
      </c>
      <c r="P7" s="19"/>
    </row>
    <row r="8" s="21" customFormat="1" customHeight="1" spans="1:16">
      <c r="A8" s="11"/>
      <c r="B8" s="11"/>
      <c r="C8" s="11"/>
      <c r="D8" s="11"/>
      <c r="E8" s="65" t="s">
        <v>95</v>
      </c>
      <c r="F8" s="12">
        <f>G8+N8+O8</f>
        <v>241265</v>
      </c>
      <c r="G8" s="12">
        <v>212785</v>
      </c>
      <c r="H8" s="12">
        <v>173215</v>
      </c>
      <c r="I8" s="12">
        <v>32800</v>
      </c>
      <c r="J8" s="12">
        <v>1770</v>
      </c>
      <c r="K8" s="12">
        <v>0</v>
      </c>
      <c r="L8" s="12">
        <v>5000</v>
      </c>
      <c r="M8" s="12">
        <v>0</v>
      </c>
      <c r="N8" s="12">
        <v>28480</v>
      </c>
      <c r="O8" s="12">
        <v>0</v>
      </c>
      <c r="P8" s="19"/>
    </row>
    <row r="9" customHeight="1" spans="1:15">
      <c r="A9" s="11"/>
      <c r="B9" s="11"/>
      <c r="C9" s="11"/>
      <c r="D9" s="11" t="s">
        <v>85</v>
      </c>
      <c r="E9" s="65" t="s">
        <v>86</v>
      </c>
      <c r="F9" s="12">
        <f t="shared" ref="F9:F13" si="0">G9+N9+O9</f>
        <v>241265</v>
      </c>
      <c r="G9" s="12">
        <v>212785</v>
      </c>
      <c r="H9" s="12">
        <v>173215</v>
      </c>
      <c r="I9" s="12">
        <v>32800</v>
      </c>
      <c r="J9" s="12">
        <v>1770</v>
      </c>
      <c r="K9" s="12">
        <v>0</v>
      </c>
      <c r="L9" s="12">
        <v>5000</v>
      </c>
      <c r="M9" s="12">
        <v>0</v>
      </c>
      <c r="N9" s="12">
        <v>28480</v>
      </c>
      <c r="O9" s="12">
        <v>0</v>
      </c>
    </row>
    <row r="10" customHeight="1" spans="1:15">
      <c r="A10" s="11" t="s">
        <v>96</v>
      </c>
      <c r="B10" s="11"/>
      <c r="C10" s="11"/>
      <c r="D10" s="11"/>
      <c r="E10" s="65" t="s">
        <v>97</v>
      </c>
      <c r="F10" s="12">
        <f t="shared" si="0"/>
        <v>241265</v>
      </c>
      <c r="G10" s="12">
        <v>212785</v>
      </c>
      <c r="H10" s="12">
        <v>173215</v>
      </c>
      <c r="I10" s="12">
        <v>32800</v>
      </c>
      <c r="J10" s="12">
        <v>1770</v>
      </c>
      <c r="K10" s="12">
        <v>0</v>
      </c>
      <c r="L10" s="12">
        <v>5000</v>
      </c>
      <c r="M10" s="12">
        <v>0</v>
      </c>
      <c r="N10" s="12">
        <v>28480</v>
      </c>
      <c r="O10" s="12">
        <v>0</v>
      </c>
    </row>
    <row r="11" customHeight="1" spans="1:15">
      <c r="A11" s="11"/>
      <c r="B11" s="11" t="s">
        <v>98</v>
      </c>
      <c r="C11" s="11"/>
      <c r="D11" s="11"/>
      <c r="E11" s="65" t="s">
        <v>99</v>
      </c>
      <c r="F11" s="12">
        <f t="shared" si="0"/>
        <v>241265</v>
      </c>
      <c r="G11" s="12">
        <v>212785</v>
      </c>
      <c r="H11" s="12">
        <v>173215</v>
      </c>
      <c r="I11" s="12">
        <v>32800</v>
      </c>
      <c r="J11" s="12">
        <v>1770</v>
      </c>
      <c r="K11" s="12">
        <v>0</v>
      </c>
      <c r="L11" s="12">
        <v>5000</v>
      </c>
      <c r="M11" s="12">
        <v>0</v>
      </c>
      <c r="N11" s="12">
        <v>28480</v>
      </c>
      <c r="O11" s="12">
        <v>0</v>
      </c>
    </row>
    <row r="12" customHeight="1" spans="1:15">
      <c r="A12" s="11" t="s">
        <v>100</v>
      </c>
      <c r="B12" s="11" t="s">
        <v>101</v>
      </c>
      <c r="C12" s="11" t="s">
        <v>102</v>
      </c>
      <c r="D12" s="11" t="s">
        <v>103</v>
      </c>
      <c r="E12" s="65" t="s">
        <v>104</v>
      </c>
      <c r="F12" s="12">
        <f t="shared" si="0"/>
        <v>212785</v>
      </c>
      <c r="G12" s="12">
        <v>212785</v>
      </c>
      <c r="H12" s="12">
        <v>173215</v>
      </c>
      <c r="I12" s="12">
        <v>32800</v>
      </c>
      <c r="J12" s="12">
        <v>1770</v>
      </c>
      <c r="K12" s="12">
        <v>0</v>
      </c>
      <c r="L12" s="12">
        <v>5000</v>
      </c>
      <c r="M12" s="12">
        <v>0</v>
      </c>
      <c r="N12" s="12">
        <v>0</v>
      </c>
      <c r="O12" s="12">
        <v>0</v>
      </c>
    </row>
    <row r="13" customHeight="1" spans="1:15">
      <c r="A13" s="11" t="s">
        <v>101</v>
      </c>
      <c r="B13" s="11" t="s">
        <v>101</v>
      </c>
      <c r="C13" s="11" t="s">
        <v>105</v>
      </c>
      <c r="D13" s="11" t="s">
        <v>101</v>
      </c>
      <c r="E13" s="65" t="s">
        <v>106</v>
      </c>
      <c r="F13" s="12">
        <f t="shared" si="0"/>
        <v>28480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28480</v>
      </c>
      <c r="O13" s="12">
        <v>0</v>
      </c>
    </row>
  </sheetData>
  <sheetProtection formatCells="0" formatColumns="0" formatRows="0"/>
  <mergeCells count="17">
    <mergeCell ref="A2:O2"/>
    <mergeCell ref="A4:C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4:N6"/>
    <mergeCell ref="O4:O6"/>
  </mergeCells>
  <printOptions horizontalCentered="1"/>
  <pageMargins left="0.393700787401575" right="0.393700787401575" top="0.590551181102362" bottom="0.590551181102362" header="0" footer="0"/>
  <pageSetup paperSize="9" scale="77" fitToHeight="100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6.5" customWidth="1"/>
    <col min="4" max="4" width="9.16666666666667" customWidth="1"/>
    <col min="5" max="5" width="40.1666666666667" customWidth="1"/>
    <col min="6" max="27" width="15.5" customWidth="1"/>
    <col min="28" max="255" width="9.16666666666667" customWidth="1"/>
  </cols>
  <sheetData>
    <row r="1" customHeight="1" spans="1:27">
      <c r="A1" s="21"/>
      <c r="AA1" s="110" t="s">
        <v>150</v>
      </c>
    </row>
    <row r="2" ht="24.75" customHeight="1" spans="1:27">
      <c r="A2" s="94" t="s">
        <v>151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AA2" s="95"/>
    </row>
    <row r="3" customHeight="1" spans="27:27">
      <c r="AA3" s="110" t="s">
        <v>6</v>
      </c>
    </row>
    <row r="4" ht="20.25" customHeight="1" spans="1:27">
      <c r="A4" s="96" t="s">
        <v>89</v>
      </c>
      <c r="B4" s="96"/>
      <c r="C4" s="97"/>
      <c r="D4" s="98" t="s">
        <v>72</v>
      </c>
      <c r="E4" s="98" t="s">
        <v>90</v>
      </c>
      <c r="F4" s="99" t="s">
        <v>144</v>
      </c>
      <c r="G4" s="99" t="s">
        <v>152</v>
      </c>
      <c r="H4" s="99" t="s">
        <v>153</v>
      </c>
      <c r="I4" s="99"/>
      <c r="J4" s="99"/>
      <c r="K4" s="99"/>
      <c r="L4" s="99"/>
      <c r="M4" s="108" t="s">
        <v>154</v>
      </c>
      <c r="N4" s="99" t="s">
        <v>155</v>
      </c>
      <c r="O4" s="99" t="s">
        <v>156</v>
      </c>
      <c r="P4" s="99" t="s">
        <v>157</v>
      </c>
      <c r="Q4" s="99" t="s">
        <v>158</v>
      </c>
      <c r="R4" s="99" t="s">
        <v>159</v>
      </c>
      <c r="S4" s="99" t="s">
        <v>160</v>
      </c>
      <c r="T4" s="99" t="s">
        <v>161</v>
      </c>
      <c r="U4" s="99"/>
      <c r="V4" s="99"/>
      <c r="W4" s="99"/>
      <c r="X4" s="99"/>
      <c r="Y4" s="99" t="s">
        <v>162</v>
      </c>
      <c r="Z4" s="99" t="s">
        <v>163</v>
      </c>
      <c r="AA4" s="99" t="s">
        <v>164</v>
      </c>
    </row>
    <row r="5" ht="20.25" customHeight="1" spans="1:27">
      <c r="A5" s="100" t="s">
        <v>92</v>
      </c>
      <c r="B5" s="100" t="s">
        <v>93</v>
      </c>
      <c r="C5" s="101" t="s">
        <v>94</v>
      </c>
      <c r="D5" s="98"/>
      <c r="E5" s="98"/>
      <c r="F5" s="99"/>
      <c r="G5" s="99"/>
      <c r="H5" s="99" t="s">
        <v>95</v>
      </c>
      <c r="I5" s="99" t="s">
        <v>153</v>
      </c>
      <c r="J5" s="99" t="s">
        <v>165</v>
      </c>
      <c r="K5" s="99" t="s">
        <v>166</v>
      </c>
      <c r="L5" s="99" t="s">
        <v>167</v>
      </c>
      <c r="M5" s="109"/>
      <c r="N5" s="99"/>
      <c r="O5" s="99"/>
      <c r="P5" s="99"/>
      <c r="Q5" s="99"/>
      <c r="R5" s="99"/>
      <c r="S5" s="99"/>
      <c r="T5" s="99" t="s">
        <v>95</v>
      </c>
      <c r="U5" s="99" t="s">
        <v>168</v>
      </c>
      <c r="V5" s="99" t="s">
        <v>169</v>
      </c>
      <c r="W5" s="99" t="s">
        <v>170</v>
      </c>
      <c r="X5" s="99" t="s">
        <v>171</v>
      </c>
      <c r="Y5" s="99"/>
      <c r="Z5" s="99"/>
      <c r="AA5" s="99"/>
    </row>
    <row r="6" ht="20.25" customHeight="1" spans="1:27">
      <c r="A6" s="102" t="s">
        <v>84</v>
      </c>
      <c r="B6" s="102" t="s">
        <v>84</v>
      </c>
      <c r="C6" s="102" t="s">
        <v>84</v>
      </c>
      <c r="D6" s="102" t="s">
        <v>84</v>
      </c>
      <c r="E6" s="102" t="s">
        <v>84</v>
      </c>
      <c r="F6" s="103">
        <v>1</v>
      </c>
      <c r="G6" s="103">
        <f t="shared" ref="G6:S6" si="0">F6+1</f>
        <v>2</v>
      </c>
      <c r="H6" s="103">
        <f t="shared" si="0"/>
        <v>3</v>
      </c>
      <c r="I6" s="103">
        <f t="shared" si="0"/>
        <v>4</v>
      </c>
      <c r="J6" s="103">
        <f t="shared" si="0"/>
        <v>5</v>
      </c>
      <c r="K6" s="103">
        <f t="shared" si="0"/>
        <v>6</v>
      </c>
      <c r="L6" s="103">
        <f t="shared" si="0"/>
        <v>7</v>
      </c>
      <c r="M6" s="103">
        <f t="shared" si="0"/>
        <v>8</v>
      </c>
      <c r="N6" s="103">
        <f t="shared" si="0"/>
        <v>9</v>
      </c>
      <c r="O6" s="103">
        <f t="shared" si="0"/>
        <v>10</v>
      </c>
      <c r="P6" s="103">
        <f t="shared" si="0"/>
        <v>11</v>
      </c>
      <c r="Q6" s="103">
        <f t="shared" si="0"/>
        <v>12</v>
      </c>
      <c r="R6" s="103">
        <f t="shared" si="0"/>
        <v>13</v>
      </c>
      <c r="S6" s="103">
        <f t="shared" si="0"/>
        <v>14</v>
      </c>
      <c r="T6" s="103">
        <f t="shared" ref="T6:AA6" si="1">S6+1</f>
        <v>15</v>
      </c>
      <c r="U6" s="103">
        <f t="shared" si="1"/>
        <v>16</v>
      </c>
      <c r="V6" s="103">
        <f t="shared" si="1"/>
        <v>17</v>
      </c>
      <c r="W6" s="103">
        <f t="shared" si="1"/>
        <v>18</v>
      </c>
      <c r="X6" s="103">
        <f t="shared" si="1"/>
        <v>19</v>
      </c>
      <c r="Y6" s="103">
        <f t="shared" si="1"/>
        <v>20</v>
      </c>
      <c r="Z6" s="103">
        <f t="shared" si="1"/>
        <v>21</v>
      </c>
      <c r="AA6" s="103">
        <f t="shared" si="1"/>
        <v>22</v>
      </c>
    </row>
    <row r="7" s="21" customFormat="1" ht="20.25" customHeight="1" spans="1:27">
      <c r="A7" s="104"/>
      <c r="B7" s="104"/>
      <c r="C7" s="104"/>
      <c r="D7" s="104"/>
      <c r="E7" s="105" t="s">
        <v>95</v>
      </c>
      <c r="F7" s="119">
        <v>173215</v>
      </c>
      <c r="G7" s="120">
        <v>74784</v>
      </c>
      <c r="H7" s="107">
        <v>66075</v>
      </c>
      <c r="I7" s="107">
        <v>63060</v>
      </c>
      <c r="J7" s="107">
        <v>0</v>
      </c>
      <c r="K7" s="32">
        <v>3015</v>
      </c>
      <c r="L7" s="106">
        <v>0</v>
      </c>
      <c r="M7" s="107">
        <v>21232</v>
      </c>
      <c r="N7" s="107">
        <v>0</v>
      </c>
      <c r="O7" s="107">
        <v>0</v>
      </c>
      <c r="P7" s="107">
        <v>0</v>
      </c>
      <c r="Q7" s="107">
        <v>0</v>
      </c>
      <c r="R7" s="107">
        <v>0</v>
      </c>
      <c r="S7" s="32">
        <v>0</v>
      </c>
      <c r="T7" s="107">
        <v>0</v>
      </c>
      <c r="U7" s="107">
        <v>0</v>
      </c>
      <c r="V7" s="107">
        <v>0</v>
      </c>
      <c r="W7" s="107">
        <v>0</v>
      </c>
      <c r="X7" s="107">
        <v>0</v>
      </c>
      <c r="Y7" s="107">
        <v>11124</v>
      </c>
      <c r="Z7" s="32">
        <v>0</v>
      </c>
      <c r="AA7" s="32">
        <v>0</v>
      </c>
    </row>
    <row r="8" ht="20.25" customHeight="1" spans="1:27">
      <c r="A8" s="104"/>
      <c r="B8" s="104"/>
      <c r="C8" s="104"/>
      <c r="D8" s="104" t="s">
        <v>85</v>
      </c>
      <c r="E8" s="105" t="s">
        <v>86</v>
      </c>
      <c r="F8" s="119">
        <v>173215</v>
      </c>
      <c r="G8" s="120">
        <v>74784</v>
      </c>
      <c r="H8" s="107">
        <v>66075</v>
      </c>
      <c r="I8" s="107">
        <v>63060</v>
      </c>
      <c r="J8" s="107">
        <v>0</v>
      </c>
      <c r="K8" s="32">
        <v>3015</v>
      </c>
      <c r="L8" s="106">
        <v>0</v>
      </c>
      <c r="M8" s="107">
        <v>21232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32">
        <v>0</v>
      </c>
      <c r="T8" s="107">
        <v>0</v>
      </c>
      <c r="U8" s="107">
        <v>0</v>
      </c>
      <c r="V8" s="107">
        <v>0</v>
      </c>
      <c r="W8" s="107">
        <v>0</v>
      </c>
      <c r="X8" s="107">
        <v>0</v>
      </c>
      <c r="Y8" s="107">
        <v>11124</v>
      </c>
      <c r="Z8" s="32">
        <v>0</v>
      </c>
      <c r="AA8" s="32">
        <v>0</v>
      </c>
    </row>
    <row r="9" ht="20.25" customHeight="1" spans="1:27">
      <c r="A9" s="104" t="s">
        <v>96</v>
      </c>
      <c r="B9" s="104"/>
      <c r="C9" s="104"/>
      <c r="D9" s="104"/>
      <c r="E9" s="105" t="s">
        <v>97</v>
      </c>
      <c r="F9" s="119">
        <v>173215</v>
      </c>
      <c r="G9" s="120">
        <v>74784</v>
      </c>
      <c r="H9" s="107">
        <v>66075</v>
      </c>
      <c r="I9" s="107">
        <v>63060</v>
      </c>
      <c r="J9" s="107">
        <v>0</v>
      </c>
      <c r="K9" s="32">
        <v>3015</v>
      </c>
      <c r="L9" s="106">
        <v>0</v>
      </c>
      <c r="M9" s="107">
        <v>21232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32">
        <v>0</v>
      </c>
      <c r="T9" s="107">
        <v>0</v>
      </c>
      <c r="U9" s="107">
        <v>0</v>
      </c>
      <c r="V9" s="107">
        <v>0</v>
      </c>
      <c r="W9" s="107">
        <v>0</v>
      </c>
      <c r="X9" s="107">
        <v>0</v>
      </c>
      <c r="Y9" s="107">
        <v>11124</v>
      </c>
      <c r="Z9" s="32">
        <v>0</v>
      </c>
      <c r="AA9" s="32">
        <v>0</v>
      </c>
    </row>
    <row r="10" ht="20.25" customHeight="1" spans="1:27">
      <c r="A10" s="104"/>
      <c r="B10" s="104" t="s">
        <v>98</v>
      </c>
      <c r="C10" s="104"/>
      <c r="D10" s="104"/>
      <c r="E10" s="105" t="s">
        <v>99</v>
      </c>
      <c r="F10" s="119">
        <v>173215</v>
      </c>
      <c r="G10" s="120">
        <v>74784</v>
      </c>
      <c r="H10" s="107">
        <v>66075</v>
      </c>
      <c r="I10" s="107">
        <v>63060</v>
      </c>
      <c r="J10" s="107">
        <v>0</v>
      </c>
      <c r="K10" s="32">
        <v>3015</v>
      </c>
      <c r="L10" s="106">
        <v>0</v>
      </c>
      <c r="M10" s="107">
        <v>21232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32">
        <v>0</v>
      </c>
      <c r="T10" s="107">
        <v>0</v>
      </c>
      <c r="U10" s="107">
        <v>0</v>
      </c>
      <c r="V10" s="107">
        <v>0</v>
      </c>
      <c r="W10" s="107">
        <v>0</v>
      </c>
      <c r="X10" s="107">
        <v>0</v>
      </c>
      <c r="Y10" s="107">
        <v>11124</v>
      </c>
      <c r="Z10" s="32">
        <v>0</v>
      </c>
      <c r="AA10" s="32">
        <v>0</v>
      </c>
    </row>
    <row r="11" ht="20.25" customHeight="1" spans="1:27">
      <c r="A11" s="104" t="s">
        <v>100</v>
      </c>
      <c r="B11" s="104" t="s">
        <v>101</v>
      </c>
      <c r="C11" s="104" t="s">
        <v>102</v>
      </c>
      <c r="D11" s="104" t="s">
        <v>103</v>
      </c>
      <c r="E11" s="105" t="s">
        <v>104</v>
      </c>
      <c r="F11" s="119">
        <v>173215</v>
      </c>
      <c r="G11" s="120">
        <v>74784</v>
      </c>
      <c r="H11" s="107">
        <v>66075</v>
      </c>
      <c r="I11" s="107">
        <v>63060</v>
      </c>
      <c r="J11" s="107">
        <v>0</v>
      </c>
      <c r="K11" s="32">
        <v>3015</v>
      </c>
      <c r="L11" s="106">
        <v>0</v>
      </c>
      <c r="M11" s="107">
        <v>21232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32">
        <v>0</v>
      </c>
      <c r="T11" s="107">
        <v>0</v>
      </c>
      <c r="U11" s="107">
        <v>0</v>
      </c>
      <c r="V11" s="107">
        <v>0</v>
      </c>
      <c r="W11" s="107">
        <v>0</v>
      </c>
      <c r="X11" s="107">
        <v>0</v>
      </c>
      <c r="Y11" s="107">
        <v>11124</v>
      </c>
      <c r="Z11" s="32">
        <v>0</v>
      </c>
      <c r="AA11" s="32">
        <v>0</v>
      </c>
    </row>
    <row r="12" customHeight="1" spans="2:19">
      <c r="B12" s="21"/>
      <c r="C12" s="21"/>
      <c r="D12" s="21"/>
      <c r="E12" s="21"/>
      <c r="I12" s="21"/>
      <c r="L12" s="21"/>
      <c r="M12" s="21"/>
      <c r="Q12" s="21"/>
      <c r="R12" s="21"/>
      <c r="S12" s="21"/>
    </row>
    <row r="13" customHeight="1" spans="3:18">
      <c r="C13" s="21"/>
      <c r="E13" s="21"/>
      <c r="M13" s="21"/>
      <c r="R13" s="21"/>
    </row>
    <row r="14" customHeight="1" spans="3:18">
      <c r="C14" s="21"/>
      <c r="D14" s="21"/>
      <c r="E14" s="21"/>
      <c r="L14" s="21"/>
      <c r="M14" s="21"/>
      <c r="R14" s="21"/>
    </row>
    <row r="15" customHeight="1" spans="4:18">
      <c r="D15" s="21"/>
      <c r="E15" s="21"/>
      <c r="L15" s="21"/>
      <c r="M15" s="21"/>
      <c r="Q15" s="21"/>
      <c r="R15" s="21"/>
    </row>
    <row r="16" customHeight="1" spans="4:17">
      <c r="D16" s="21"/>
      <c r="E16" s="21"/>
      <c r="Q16" s="21"/>
    </row>
    <row r="17" customHeight="1" spans="5:5">
      <c r="E17" s="21"/>
    </row>
    <row r="18" customHeight="1" spans="5:26">
      <c r="E18" s="21"/>
      <c r="Z18" s="21"/>
    </row>
    <row r="19" customHeight="1" spans="5:5">
      <c r="E19" s="21"/>
    </row>
  </sheetData>
  <sheetProtection formatCells="0" formatColumns="0" formatRows="0"/>
  <mergeCells count="16">
    <mergeCell ref="H4:L4"/>
    <mergeCell ref="T4:X4"/>
    <mergeCell ref="D4:D5"/>
    <mergeCell ref="E4:E5"/>
    <mergeCell ref="F4:F5"/>
    <mergeCell ref="G4:G5"/>
    <mergeCell ref="M4:M5"/>
    <mergeCell ref="N4:N5"/>
    <mergeCell ref="O4:O5"/>
    <mergeCell ref="P4:P5"/>
    <mergeCell ref="Q4:Q5"/>
    <mergeCell ref="R4:R5"/>
    <mergeCell ref="S4:S5"/>
    <mergeCell ref="Y4:Y5"/>
    <mergeCell ref="Z4:Z5"/>
    <mergeCell ref="AA4:AA5"/>
  </mergeCells>
  <printOptions gridLines="1"/>
  <pageMargins left="0.75" right="0.75" top="1" bottom="1" header="0.5" footer="0.5"/>
  <pageSetup paperSize="1" orientation="portrait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5.83333333333333" style="50" customWidth="1"/>
    <col min="2" max="2" width="5.83333333333333" style="51" customWidth="1"/>
    <col min="3" max="3" width="5.83333333333333" style="47" customWidth="1"/>
    <col min="4" max="4" width="10.6666666666667" style="19" customWidth="1"/>
    <col min="5" max="5" width="37" style="35" customWidth="1"/>
    <col min="6" max="6" width="13.1666666666667" style="35" customWidth="1"/>
    <col min="7" max="16" width="15" style="35" customWidth="1"/>
    <col min="17" max="18" width="15" style="2" customWidth="1"/>
    <col min="19" max="19" width="15" style="3" customWidth="1"/>
    <col min="20" max="35" width="15" style="2" customWidth="1"/>
    <col min="36" max="255" width="9.16666666666667" style="2" customWidth="1"/>
  </cols>
  <sheetData>
    <row r="1" s="3" customFormat="1" customHeight="1" spans="1:35">
      <c r="A1" s="54"/>
      <c r="B1" s="55"/>
      <c r="C1" s="56"/>
      <c r="D1" s="45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2"/>
      <c r="R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4" t="s">
        <v>172</v>
      </c>
      <c r="AI1" s="2"/>
    </row>
    <row r="2" s="3" customFormat="1" customHeight="1" spans="1:35">
      <c r="A2" s="91" t="s">
        <v>173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2"/>
    </row>
    <row r="3" s="20" customFormat="1" customHeight="1" spans="1:34">
      <c r="A3" s="61" t="s">
        <v>1</v>
      </c>
      <c r="B3" s="51"/>
      <c r="C3" s="62"/>
      <c r="E3" s="37"/>
      <c r="F3" s="37"/>
      <c r="G3" s="37"/>
      <c r="H3" s="37"/>
      <c r="I3" s="37"/>
      <c r="J3" s="37"/>
      <c r="K3" s="37"/>
      <c r="L3" s="37"/>
      <c r="M3" s="37"/>
      <c r="N3" s="37"/>
      <c r="O3" s="34"/>
      <c r="P3" s="3"/>
      <c r="S3" s="3"/>
      <c r="AH3" s="34" t="s">
        <v>6</v>
      </c>
    </row>
    <row r="4" s="19" customFormat="1" ht="20.25" customHeight="1" spans="1:36">
      <c r="A4" s="64" t="s">
        <v>89</v>
      </c>
      <c r="B4" s="64"/>
      <c r="C4" s="64"/>
      <c r="D4" s="26" t="s">
        <v>72</v>
      </c>
      <c r="E4" s="26" t="s">
        <v>90</v>
      </c>
      <c r="F4" s="26" t="s">
        <v>95</v>
      </c>
      <c r="G4" s="93" t="s">
        <v>174</v>
      </c>
      <c r="H4" s="93" t="s">
        <v>175</v>
      </c>
      <c r="I4" s="93" t="s">
        <v>176</v>
      </c>
      <c r="J4" s="93" t="s">
        <v>177</v>
      </c>
      <c r="K4" s="93" t="s">
        <v>178</v>
      </c>
      <c r="L4" s="93" t="s">
        <v>179</v>
      </c>
      <c r="M4" s="93" t="s">
        <v>180</v>
      </c>
      <c r="N4" s="93" t="s">
        <v>181</v>
      </c>
      <c r="O4" s="93" t="s">
        <v>182</v>
      </c>
      <c r="P4" s="93" t="s">
        <v>183</v>
      </c>
      <c r="Q4" s="93" t="s">
        <v>184</v>
      </c>
      <c r="R4" s="93" t="s">
        <v>185</v>
      </c>
      <c r="S4" s="93" t="s">
        <v>186</v>
      </c>
      <c r="T4" s="93" t="s">
        <v>187</v>
      </c>
      <c r="U4" s="93" t="s">
        <v>188</v>
      </c>
      <c r="V4" s="93" t="s">
        <v>189</v>
      </c>
      <c r="W4" s="93" t="s">
        <v>190</v>
      </c>
      <c r="X4" s="93" t="s">
        <v>191</v>
      </c>
      <c r="Y4" s="93" t="s">
        <v>192</v>
      </c>
      <c r="Z4" s="93" t="s">
        <v>193</v>
      </c>
      <c r="AA4" s="93" t="s">
        <v>194</v>
      </c>
      <c r="AB4" s="93" t="s">
        <v>195</v>
      </c>
      <c r="AC4" s="93" t="s">
        <v>196</v>
      </c>
      <c r="AD4" s="93" t="s">
        <v>197</v>
      </c>
      <c r="AE4" s="93" t="s">
        <v>198</v>
      </c>
      <c r="AF4" s="93"/>
      <c r="AG4" s="93"/>
      <c r="AH4" s="93" t="s">
        <v>199</v>
      </c>
      <c r="AI4" s="93" t="s">
        <v>200</v>
      </c>
      <c r="AJ4" s="2"/>
    </row>
    <row r="5" s="39" customFormat="1" ht="20.25" customHeight="1" spans="1:36">
      <c r="A5" s="26" t="s">
        <v>92</v>
      </c>
      <c r="B5" s="26" t="s">
        <v>93</v>
      </c>
      <c r="C5" s="26" t="s">
        <v>94</v>
      </c>
      <c r="D5" s="26"/>
      <c r="E5" s="26"/>
      <c r="F5" s="26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 t="s">
        <v>95</v>
      </c>
      <c r="AF5" s="93" t="s">
        <v>201</v>
      </c>
      <c r="AG5" s="93" t="s">
        <v>202</v>
      </c>
      <c r="AH5" s="93"/>
      <c r="AI5" s="93"/>
      <c r="AJ5" s="2"/>
    </row>
    <row r="6" s="3" customFormat="1" customHeight="1" spans="1:35">
      <c r="A6" s="38" t="s">
        <v>84</v>
      </c>
      <c r="B6" s="38" t="s">
        <v>84</v>
      </c>
      <c r="C6" s="38" t="s">
        <v>84</v>
      </c>
      <c r="D6" s="38" t="s">
        <v>84</v>
      </c>
      <c r="E6" s="38" t="s">
        <v>84</v>
      </c>
      <c r="F6" s="38">
        <v>1</v>
      </c>
      <c r="G6" s="38">
        <v>2</v>
      </c>
      <c r="H6" s="38">
        <v>3</v>
      </c>
      <c r="I6" s="38">
        <v>4</v>
      </c>
      <c r="J6" s="38">
        <v>5</v>
      </c>
      <c r="K6" s="38">
        <v>6</v>
      </c>
      <c r="L6" s="38">
        <v>7</v>
      </c>
      <c r="M6" s="38">
        <v>8</v>
      </c>
      <c r="N6" s="38">
        <v>9</v>
      </c>
      <c r="O6" s="38">
        <v>10</v>
      </c>
      <c r="P6" s="38">
        <v>11</v>
      </c>
      <c r="Q6" s="38">
        <v>12</v>
      </c>
      <c r="R6" s="38">
        <v>13</v>
      </c>
      <c r="S6" s="38">
        <v>14</v>
      </c>
      <c r="T6" s="38">
        <v>15</v>
      </c>
      <c r="U6" s="38">
        <v>16</v>
      </c>
      <c r="V6" s="38">
        <v>17</v>
      </c>
      <c r="W6" s="38">
        <v>18</v>
      </c>
      <c r="X6" s="38">
        <v>19</v>
      </c>
      <c r="Y6" s="38">
        <v>20</v>
      </c>
      <c r="Z6" s="38">
        <v>21</v>
      </c>
      <c r="AA6" s="38">
        <v>22</v>
      </c>
      <c r="AB6" s="38">
        <v>23</v>
      </c>
      <c r="AC6" s="38">
        <v>24</v>
      </c>
      <c r="AD6" s="38">
        <v>25</v>
      </c>
      <c r="AE6" s="38">
        <v>26</v>
      </c>
      <c r="AF6" s="38">
        <v>27</v>
      </c>
      <c r="AG6" s="38">
        <v>28</v>
      </c>
      <c r="AH6" s="38">
        <v>29</v>
      </c>
      <c r="AI6" s="38">
        <v>30</v>
      </c>
    </row>
    <row r="7" s="21" customFormat="1" customHeight="1" spans="1:255">
      <c r="A7" s="11"/>
      <c r="B7" s="11"/>
      <c r="C7" s="11"/>
      <c r="D7" s="11"/>
      <c r="E7" s="65" t="s">
        <v>95</v>
      </c>
      <c r="F7" s="12">
        <v>61280</v>
      </c>
      <c r="G7" s="12">
        <v>34480</v>
      </c>
      <c r="H7" s="12">
        <v>2000</v>
      </c>
      <c r="I7" s="12">
        <v>0</v>
      </c>
      <c r="J7" s="12">
        <v>500</v>
      </c>
      <c r="K7" s="12">
        <v>0</v>
      </c>
      <c r="L7" s="12">
        <v>0</v>
      </c>
      <c r="M7" s="12">
        <v>500</v>
      </c>
      <c r="N7" s="12">
        <v>0</v>
      </c>
      <c r="O7" s="12">
        <v>0</v>
      </c>
      <c r="P7" s="12">
        <v>7000</v>
      </c>
      <c r="Q7" s="12">
        <v>0</v>
      </c>
      <c r="R7" s="12">
        <v>0</v>
      </c>
      <c r="S7" s="12">
        <v>0</v>
      </c>
      <c r="T7" s="12">
        <v>0</v>
      </c>
      <c r="U7" s="12">
        <v>3000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13800</v>
      </c>
      <c r="AF7" s="12">
        <v>13800</v>
      </c>
      <c r="AG7" s="12">
        <v>0</v>
      </c>
      <c r="AH7" s="12">
        <v>0</v>
      </c>
      <c r="AI7" s="12"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customHeight="1" spans="1:35">
      <c r="A8" s="11"/>
      <c r="B8" s="11"/>
      <c r="C8" s="11"/>
      <c r="D8" s="11" t="s">
        <v>85</v>
      </c>
      <c r="E8" s="65" t="s">
        <v>86</v>
      </c>
      <c r="F8" s="12">
        <v>61280</v>
      </c>
      <c r="G8" s="12">
        <v>34480</v>
      </c>
      <c r="H8" s="12">
        <v>2000</v>
      </c>
      <c r="I8" s="12">
        <v>0</v>
      </c>
      <c r="J8" s="12">
        <v>500</v>
      </c>
      <c r="K8" s="12">
        <v>0</v>
      </c>
      <c r="L8" s="12">
        <v>0</v>
      </c>
      <c r="M8" s="12">
        <v>500</v>
      </c>
      <c r="N8" s="12">
        <v>0</v>
      </c>
      <c r="O8" s="12">
        <v>0</v>
      </c>
      <c r="P8" s="12">
        <v>7000</v>
      </c>
      <c r="Q8" s="12">
        <v>0</v>
      </c>
      <c r="R8" s="12">
        <v>0</v>
      </c>
      <c r="S8" s="12">
        <v>0</v>
      </c>
      <c r="T8" s="12">
        <v>0</v>
      </c>
      <c r="U8" s="12">
        <v>3000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13800</v>
      </c>
      <c r="AF8" s="12">
        <v>13800</v>
      </c>
      <c r="AG8" s="12">
        <v>0</v>
      </c>
      <c r="AH8" s="12">
        <v>0</v>
      </c>
      <c r="AI8" s="12">
        <v>0</v>
      </c>
    </row>
    <row r="9" customHeight="1" spans="1:35">
      <c r="A9" s="11" t="s">
        <v>96</v>
      </c>
      <c r="B9" s="11"/>
      <c r="C9" s="11"/>
      <c r="D9" s="11"/>
      <c r="E9" s="65" t="s">
        <v>97</v>
      </c>
      <c r="F9" s="12">
        <v>61280</v>
      </c>
      <c r="G9" s="12">
        <v>34480</v>
      </c>
      <c r="H9" s="12">
        <v>2000</v>
      </c>
      <c r="I9" s="12">
        <v>0</v>
      </c>
      <c r="J9" s="12">
        <v>500</v>
      </c>
      <c r="K9" s="12">
        <v>0</v>
      </c>
      <c r="L9" s="12">
        <v>0</v>
      </c>
      <c r="M9" s="12">
        <v>500</v>
      </c>
      <c r="N9" s="12">
        <v>0</v>
      </c>
      <c r="O9" s="12">
        <v>0</v>
      </c>
      <c r="P9" s="12">
        <v>7000</v>
      </c>
      <c r="Q9" s="12">
        <v>0</v>
      </c>
      <c r="R9" s="12">
        <v>0</v>
      </c>
      <c r="S9" s="12">
        <v>0</v>
      </c>
      <c r="T9" s="12">
        <v>0</v>
      </c>
      <c r="U9" s="12">
        <v>3000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13800</v>
      </c>
      <c r="AF9" s="12">
        <v>13800</v>
      </c>
      <c r="AG9" s="12">
        <v>0</v>
      </c>
      <c r="AH9" s="12">
        <v>0</v>
      </c>
      <c r="AI9" s="12">
        <v>0</v>
      </c>
    </row>
    <row r="10" customHeight="1" spans="1:255">
      <c r="A10" s="11"/>
      <c r="B10" s="11" t="s">
        <v>98</v>
      </c>
      <c r="C10" s="11"/>
      <c r="D10" s="11"/>
      <c r="E10" s="65" t="s">
        <v>99</v>
      </c>
      <c r="F10" s="12">
        <v>61280</v>
      </c>
      <c r="G10" s="12">
        <v>34480</v>
      </c>
      <c r="H10" s="12">
        <v>2000</v>
      </c>
      <c r="I10" s="12">
        <v>0</v>
      </c>
      <c r="J10" s="12">
        <v>500</v>
      </c>
      <c r="K10" s="12">
        <v>0</v>
      </c>
      <c r="L10" s="12">
        <v>0</v>
      </c>
      <c r="M10" s="12">
        <v>500</v>
      </c>
      <c r="N10" s="12">
        <v>0</v>
      </c>
      <c r="O10" s="12">
        <v>0</v>
      </c>
      <c r="P10" s="12">
        <v>7000</v>
      </c>
      <c r="Q10" s="12">
        <v>0</v>
      </c>
      <c r="R10" s="12">
        <v>0</v>
      </c>
      <c r="S10" s="12">
        <v>0</v>
      </c>
      <c r="T10" s="12">
        <v>0</v>
      </c>
      <c r="U10" s="12">
        <v>3000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13800</v>
      </c>
      <c r="AF10" s="12">
        <v>13800</v>
      </c>
      <c r="AG10" s="12">
        <v>0</v>
      </c>
      <c r="AH10" s="12">
        <v>0</v>
      </c>
      <c r="AI10" s="12">
        <v>0</v>
      </c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1" t="s">
        <v>100</v>
      </c>
      <c r="B11" s="11" t="s">
        <v>101</v>
      </c>
      <c r="C11" s="11" t="s">
        <v>102</v>
      </c>
      <c r="D11" s="11" t="s">
        <v>103</v>
      </c>
      <c r="E11" s="65" t="s">
        <v>104</v>
      </c>
      <c r="F11" s="12">
        <v>32800</v>
      </c>
      <c r="G11" s="12">
        <v>6000</v>
      </c>
      <c r="H11" s="12">
        <v>2000</v>
      </c>
      <c r="I11" s="12">
        <v>0</v>
      </c>
      <c r="J11" s="12">
        <v>500</v>
      </c>
      <c r="K11" s="12">
        <v>0</v>
      </c>
      <c r="L11" s="12">
        <v>0</v>
      </c>
      <c r="M11" s="12">
        <v>500</v>
      </c>
      <c r="N11" s="12">
        <v>0</v>
      </c>
      <c r="O11" s="12">
        <v>0</v>
      </c>
      <c r="P11" s="12">
        <v>7000</v>
      </c>
      <c r="Q11" s="12">
        <v>0</v>
      </c>
      <c r="R11" s="12">
        <v>0</v>
      </c>
      <c r="S11" s="12">
        <v>0</v>
      </c>
      <c r="T11" s="12">
        <v>0</v>
      </c>
      <c r="U11" s="12">
        <v>3000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13800</v>
      </c>
      <c r="AF11" s="12">
        <v>13800</v>
      </c>
      <c r="AG11" s="12">
        <v>0</v>
      </c>
      <c r="AH11" s="12">
        <v>0</v>
      </c>
      <c r="AI11" s="12">
        <v>0</v>
      </c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1" t="s">
        <v>101</v>
      </c>
      <c r="B12" s="11" t="s">
        <v>101</v>
      </c>
      <c r="C12" s="11" t="s">
        <v>105</v>
      </c>
      <c r="D12" s="11" t="s">
        <v>101</v>
      </c>
      <c r="E12" s="65" t="s">
        <v>106</v>
      </c>
      <c r="F12" s="12">
        <v>28480</v>
      </c>
      <c r="G12" s="12">
        <v>28480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</sheetData>
  <sheetProtection formatCells="0" formatColumns="0" formatRows="0"/>
  <mergeCells count="30">
    <mergeCell ref="AE4:AG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H4:AH5"/>
    <mergeCell ref="AI4:AI5"/>
  </mergeCells>
  <printOptions horizontalCentered="1"/>
  <pageMargins left="0.393700787401575" right="0.393700787401575" top="0.590551181102362" bottom="0.590551181102362" header="0" footer="0"/>
  <pageSetup paperSize="9" scale="33" fitToHeight="100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1"/>
  <sheetViews>
    <sheetView showGridLines="0" showZeros="0" workbookViewId="0">
      <selection activeCell="A1" sqref="A1"/>
    </sheetView>
  </sheetViews>
  <sheetFormatPr defaultColWidth="9" defaultRowHeight="18" customHeight="1"/>
  <cols>
    <col min="1" max="1" width="5.83333333333333" style="50" customWidth="1"/>
    <col min="2" max="2" width="5.83333333333333" style="51" customWidth="1"/>
    <col min="3" max="3" width="5.83333333333333" style="47" customWidth="1"/>
    <col min="4" max="4" width="10.6666666666667" style="19" customWidth="1"/>
    <col min="5" max="5" width="35.3333333333333" style="35" customWidth="1"/>
    <col min="6" max="15" width="19.1666666666667" style="35" customWidth="1"/>
    <col min="16" max="17" width="19.1666666666667" style="19" customWidth="1"/>
    <col min="18" max="16384" width="9" style="19"/>
  </cols>
  <sheetData>
    <row r="1" s="3" customFormat="1" customHeight="1" spans="1:252">
      <c r="A1" s="4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5"/>
      <c r="O1" s="35"/>
      <c r="P1" s="19"/>
      <c r="Q1" s="34" t="s">
        <v>203</v>
      </c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</row>
    <row r="2" customHeight="1" spans="1:17">
      <c r="A2" s="82" t="s">
        <v>204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="20" customFormat="1" customHeight="1" spans="1:17">
      <c r="A3" s="40" t="s">
        <v>1</v>
      </c>
      <c r="B3" s="25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37"/>
      <c r="O3" s="37"/>
      <c r="Q3" s="34" t="s">
        <v>6</v>
      </c>
    </row>
    <row r="4" customHeight="1" spans="1:17">
      <c r="A4" s="64" t="s">
        <v>89</v>
      </c>
      <c r="B4" s="64"/>
      <c r="C4" s="64"/>
      <c r="D4" s="30" t="s">
        <v>72</v>
      </c>
      <c r="E4" s="30" t="s">
        <v>90</v>
      </c>
      <c r="F4" s="26" t="s">
        <v>205</v>
      </c>
      <c r="G4" s="84" t="s">
        <v>206</v>
      </c>
      <c r="H4" s="84" t="s">
        <v>207</v>
      </c>
      <c r="I4" s="86" t="s">
        <v>208</v>
      </c>
      <c r="J4" s="84" t="s">
        <v>209</v>
      </c>
      <c r="K4" s="84" t="s">
        <v>210</v>
      </c>
      <c r="L4" s="84" t="s">
        <v>211</v>
      </c>
      <c r="M4" s="84" t="s">
        <v>163</v>
      </c>
      <c r="N4" s="87" t="s">
        <v>212</v>
      </c>
      <c r="O4" s="84" t="s">
        <v>213</v>
      </c>
      <c r="P4" s="88" t="s">
        <v>214</v>
      </c>
      <c r="Q4" s="86" t="s">
        <v>215</v>
      </c>
    </row>
    <row r="5" customHeight="1" spans="1:17">
      <c r="A5" s="30" t="s">
        <v>92</v>
      </c>
      <c r="B5" s="30" t="s">
        <v>93</v>
      </c>
      <c r="C5" s="30" t="s">
        <v>94</v>
      </c>
      <c r="D5" s="30"/>
      <c r="E5" s="30"/>
      <c r="F5" s="26"/>
      <c r="G5" s="84"/>
      <c r="H5" s="84"/>
      <c r="I5" s="86"/>
      <c r="J5" s="84"/>
      <c r="K5" s="84"/>
      <c r="L5" s="84"/>
      <c r="M5" s="84"/>
      <c r="N5" s="87"/>
      <c r="O5" s="84"/>
      <c r="P5" s="89"/>
      <c r="Q5" s="86"/>
    </row>
    <row r="6" customHeight="1" spans="1:17">
      <c r="A6" s="30" t="s">
        <v>84</v>
      </c>
      <c r="B6" s="30" t="s">
        <v>84</v>
      </c>
      <c r="C6" s="30" t="s">
        <v>84</v>
      </c>
      <c r="D6" s="30" t="s">
        <v>84</v>
      </c>
      <c r="E6" s="30" t="s">
        <v>84</v>
      </c>
      <c r="F6" s="26">
        <v>1</v>
      </c>
      <c r="G6" s="38">
        <v>2</v>
      </c>
      <c r="H6" s="38">
        <v>3</v>
      </c>
      <c r="I6" s="26">
        <v>4</v>
      </c>
      <c r="J6" s="26">
        <v>5</v>
      </c>
      <c r="K6" s="26">
        <f>J6+1</f>
        <v>6</v>
      </c>
      <c r="L6" s="26">
        <f>K6+1</f>
        <v>7</v>
      </c>
      <c r="M6" s="26">
        <f>L6+1</f>
        <v>8</v>
      </c>
      <c r="N6" s="26">
        <f>M6+1</f>
        <v>9</v>
      </c>
      <c r="O6" s="26">
        <f>N6+1</f>
        <v>10</v>
      </c>
      <c r="P6" s="26">
        <v>11</v>
      </c>
      <c r="Q6" s="26">
        <v>12</v>
      </c>
    </row>
    <row r="7" customHeight="1" spans="1:17">
      <c r="A7" s="11"/>
      <c r="B7" s="11"/>
      <c r="C7" s="11"/>
      <c r="D7" s="11"/>
      <c r="E7" s="65" t="s">
        <v>95</v>
      </c>
      <c r="F7" s="85">
        <v>1770</v>
      </c>
      <c r="G7" s="85">
        <v>0</v>
      </c>
      <c r="H7" s="12">
        <v>1650</v>
      </c>
      <c r="I7" s="90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90">
        <v>120</v>
      </c>
    </row>
    <row r="8" customHeight="1" spans="1:17">
      <c r="A8" s="11"/>
      <c r="B8" s="11"/>
      <c r="C8" s="11"/>
      <c r="D8" s="11" t="s">
        <v>85</v>
      </c>
      <c r="E8" s="65" t="s">
        <v>86</v>
      </c>
      <c r="F8" s="85">
        <v>1770</v>
      </c>
      <c r="G8" s="85">
        <v>0</v>
      </c>
      <c r="H8" s="12">
        <v>1650</v>
      </c>
      <c r="I8" s="90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90">
        <v>120</v>
      </c>
    </row>
    <row r="9" customHeight="1" spans="1:17">
      <c r="A9" s="11" t="s">
        <v>96</v>
      </c>
      <c r="B9" s="11"/>
      <c r="C9" s="11"/>
      <c r="D9" s="11"/>
      <c r="E9" s="65" t="s">
        <v>97</v>
      </c>
      <c r="F9" s="85">
        <v>1770</v>
      </c>
      <c r="G9" s="85">
        <v>0</v>
      </c>
      <c r="H9" s="12">
        <v>1650</v>
      </c>
      <c r="I9" s="90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90">
        <v>120</v>
      </c>
    </row>
    <row r="10" customHeight="1" spans="1:17">
      <c r="A10" s="11"/>
      <c r="B10" s="11" t="s">
        <v>98</v>
      </c>
      <c r="C10" s="11"/>
      <c r="D10" s="11"/>
      <c r="E10" s="65" t="s">
        <v>99</v>
      </c>
      <c r="F10" s="85">
        <v>1770</v>
      </c>
      <c r="G10" s="85">
        <v>0</v>
      </c>
      <c r="H10" s="12">
        <v>1650</v>
      </c>
      <c r="I10" s="90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90">
        <v>120</v>
      </c>
    </row>
    <row r="11" customHeight="1" spans="1:17">
      <c r="A11" s="11" t="s">
        <v>100</v>
      </c>
      <c r="B11" s="11" t="s">
        <v>101</v>
      </c>
      <c r="C11" s="11" t="s">
        <v>102</v>
      </c>
      <c r="D11" s="11" t="s">
        <v>103</v>
      </c>
      <c r="E11" s="65" t="s">
        <v>104</v>
      </c>
      <c r="F11" s="85">
        <v>1770</v>
      </c>
      <c r="G11" s="85">
        <v>0</v>
      </c>
      <c r="H11" s="12">
        <v>1650</v>
      </c>
      <c r="I11" s="90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90">
        <v>120</v>
      </c>
    </row>
  </sheetData>
  <sheetProtection formatCells="0" formatColumns="0" formatRows="0"/>
  <mergeCells count="14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393700787401575" right="0.393700787401575" top="0.590551181102362" bottom="0.590551181102362" header="0" footer="0"/>
  <pageSetup paperSize="9" scale="58" fitToHeight="10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00_封面</vt:lpstr>
      <vt:lpstr>01_收支总表</vt:lpstr>
      <vt:lpstr>02_收入总表</vt:lpstr>
      <vt:lpstr>03_支出分类(功能)</vt:lpstr>
      <vt:lpstr>04_支出分类(经济)</vt:lpstr>
      <vt:lpstr>05_支出总表</vt:lpstr>
      <vt:lpstr>06_工资福利</vt:lpstr>
      <vt:lpstr>07_商品服务</vt:lpstr>
      <vt:lpstr>08_个人家庭</vt:lpstr>
      <vt:lpstr>09_项目支出</vt:lpstr>
      <vt:lpstr>10_财拨总表</vt:lpstr>
      <vt:lpstr>11_财拨工资福利</vt:lpstr>
      <vt:lpstr>12_财拨商品服务</vt:lpstr>
      <vt:lpstr>13_财拨个人家庭</vt:lpstr>
      <vt:lpstr>14_财拨项目支出</vt:lpstr>
      <vt:lpstr>15_项目明细</vt:lpstr>
      <vt:lpstr>16_非税收入</vt:lpstr>
      <vt:lpstr>17_政府采购</vt:lpstr>
      <vt:lpstr>18_单位情况</vt:lpstr>
      <vt:lpstr>19_单位情况续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2017-11-09T15:42:00Z</dcterms:created>
  <dcterms:modified xsi:type="dcterms:W3CDTF">2020-04-23T00:54:53Z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4070970</vt:i4>
  </property>
  <property fmtid="{D5CDD505-2E9C-101B-9397-08002B2CF9AE}" pid="3" name="KSOProductBuildVer">
    <vt:lpwstr>2052-11.1.0.9584</vt:lpwstr>
  </property>
</Properties>
</file>